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60" windowWidth="15315" windowHeight="5445" tabRatio="865" activeTab="2"/>
  </bookViews>
  <sheets>
    <sheet name="اطلاعات مرکز" sheetId="16" r:id="rId1"/>
    <sheet name="مقدمه" sheetId="17" r:id="rId2"/>
    <sheet name="شناخت مخاطرات" sheetId="7" r:id="rId3"/>
    <sheet name="آمادگی" sheetId="5" r:id="rId4"/>
    <sheet name="NS-1" sheetId="4" r:id="rId5"/>
    <sheet name="NS-2" sheetId="15" r:id="rId6"/>
    <sheet name="S" sheetId="3" r:id="rId7"/>
    <sheet name="کل" sheetId="8" r:id="rId8"/>
    <sheet name="نتجه ارزیابی" sheetId="18" r:id="rId9"/>
  </sheets>
  <externalReferences>
    <externalReference r:id="rId10"/>
  </externalReferences>
  <calcPr calcId="125725"/>
</workbook>
</file>

<file path=xl/calcChain.xml><?xml version="1.0" encoding="utf-8"?>
<calcChain xmlns="http://schemas.openxmlformats.org/spreadsheetml/2006/main">
  <c r="A41" i="8"/>
  <c r="A40"/>
  <c r="A39"/>
  <c r="A38"/>
  <c r="A37"/>
  <c r="A35"/>
  <c r="A36"/>
  <c r="A34"/>
  <c r="A29"/>
  <c r="A30"/>
  <c r="A31"/>
  <c r="A32"/>
  <c r="A33"/>
  <c r="A9"/>
  <c r="A10"/>
  <c r="A11"/>
  <c r="A12"/>
  <c r="A13"/>
  <c r="A14"/>
  <c r="A15"/>
  <c r="A16"/>
  <c r="A17"/>
  <c r="A18"/>
  <c r="A19"/>
  <c r="A20"/>
  <c r="A21"/>
  <c r="A22"/>
  <c r="A23"/>
  <c r="A24"/>
  <c r="A25"/>
  <c r="A26"/>
  <c r="A27"/>
  <c r="A28"/>
  <c r="A8"/>
  <c r="MM3"/>
  <c r="RO3"/>
  <c r="RP3"/>
  <c r="RQ3"/>
  <c r="RR3"/>
  <c r="RS3"/>
  <c r="RT3"/>
  <c r="RU3"/>
  <c r="RV3"/>
  <c r="RW3"/>
  <c r="RX3"/>
  <c r="RY3"/>
  <c r="RZ3"/>
  <c r="SA3"/>
  <c r="SB3"/>
  <c r="SC3"/>
  <c r="SD3"/>
  <c r="SE3"/>
  <c r="SF3"/>
  <c r="SG3"/>
  <c r="SH3"/>
  <c r="SI3"/>
  <c r="SJ3"/>
  <c r="QU3"/>
  <c r="QV3"/>
  <c r="QW3"/>
  <c r="QX3"/>
  <c r="QY3"/>
  <c r="QZ3"/>
  <c r="RA3"/>
  <c r="RB3"/>
  <c r="RC3"/>
  <c r="RD3"/>
  <c r="RE3"/>
  <c r="RF3"/>
  <c r="RG3"/>
  <c r="RH3"/>
  <c r="RI3"/>
  <c r="RJ3"/>
  <c r="RK3"/>
  <c r="RL3"/>
  <c r="RM3"/>
  <c r="RN3"/>
  <c r="QK3"/>
  <c r="QL3"/>
  <c r="QM3"/>
  <c r="QN3"/>
  <c r="QO3"/>
  <c r="QP3"/>
  <c r="QQ3"/>
  <c r="QR3"/>
  <c r="QS3"/>
  <c r="QT3"/>
  <c r="PQ3"/>
  <c r="PR3"/>
  <c r="PS3"/>
  <c r="PT3"/>
  <c r="PU3"/>
  <c r="PV3"/>
  <c r="PW3"/>
  <c r="PX3"/>
  <c r="PY3"/>
  <c r="PZ3"/>
  <c r="QA3"/>
  <c r="QB3"/>
  <c r="QC3"/>
  <c r="QD3"/>
  <c r="QE3"/>
  <c r="QF3"/>
  <c r="QG3"/>
  <c r="QH3"/>
  <c r="QI3"/>
  <c r="QJ3"/>
  <c r="OX3"/>
  <c r="OY3"/>
  <c r="OZ3"/>
  <c r="PA3"/>
  <c r="PB3"/>
  <c r="PC3"/>
  <c r="PD3"/>
  <c r="PE3"/>
  <c r="PF3"/>
  <c r="PG3"/>
  <c r="PH3"/>
  <c r="PI3"/>
  <c r="PJ3"/>
  <c r="PK3"/>
  <c r="PL3"/>
  <c r="PM3"/>
  <c r="PN3"/>
  <c r="PO3"/>
  <c r="PP3"/>
  <c r="OE3"/>
  <c r="OF3"/>
  <c r="OG3"/>
  <c r="OH3"/>
  <c r="OI3"/>
  <c r="OJ3"/>
  <c r="OK3"/>
  <c r="OL3"/>
  <c r="OM3"/>
  <c r="ON3"/>
  <c r="OO3"/>
  <c r="OP3"/>
  <c r="OQ3"/>
  <c r="OR3"/>
  <c r="OS3"/>
  <c r="OT3"/>
  <c r="OU3"/>
  <c r="OV3"/>
  <c r="OW3"/>
  <c r="OD3"/>
  <c r="NV3"/>
  <c r="NW3"/>
  <c r="NX3"/>
  <c r="NY3"/>
  <c r="NZ3"/>
  <c r="OA3"/>
  <c r="OB3"/>
  <c r="NL3"/>
  <c r="NM3"/>
  <c r="NN3"/>
  <c r="NO3"/>
  <c r="NP3"/>
  <c r="NQ3"/>
  <c r="NR3"/>
  <c r="NS3"/>
  <c r="NT3"/>
  <c r="NU3"/>
  <c r="NA3"/>
  <c r="NB3"/>
  <c r="NC3"/>
  <c r="ND3"/>
  <c r="NE3"/>
  <c r="NF3"/>
  <c r="NG3"/>
  <c r="NH3"/>
  <c r="NI3"/>
  <c r="NJ3"/>
  <c r="NK3"/>
  <c r="MU3"/>
  <c r="MV3"/>
  <c r="MW3"/>
  <c r="MX3"/>
  <c r="MY3"/>
  <c r="MZ3"/>
  <c r="MQ3"/>
  <c r="MR3"/>
  <c r="MS3"/>
  <c r="MT3"/>
  <c r="MO3"/>
  <c r="MP3"/>
  <c r="ML3"/>
  <c r="MK3"/>
  <c r="MI3"/>
  <c r="E12" s="1"/>
  <c r="MH3"/>
  <c r="E11" s="1"/>
  <c r="MG3"/>
  <c r="E10" s="1"/>
  <c r="MF3"/>
  <c r="E9" s="1"/>
  <c r="ME3"/>
  <c r="E8" s="1"/>
  <c r="E3"/>
  <c r="D3"/>
  <c r="C3"/>
  <c r="B3"/>
  <c r="A3"/>
  <c r="MB3"/>
  <c r="MA3"/>
  <c r="LZ3"/>
  <c r="LY3"/>
  <c r="LX3"/>
  <c r="LW3"/>
  <c r="LV3"/>
  <c r="LU3"/>
  <c r="LT3"/>
  <c r="LR3"/>
  <c r="LQ3"/>
  <c r="LP3"/>
  <c r="LO3"/>
  <c r="LN3"/>
  <c r="LM3"/>
  <c r="LL3"/>
  <c r="LK3"/>
  <c r="LJ3"/>
  <c r="LI3"/>
  <c r="LG3"/>
  <c r="LF3"/>
  <c r="LE3"/>
  <c r="LD3"/>
  <c r="LC3"/>
  <c r="LB3"/>
  <c r="LA3"/>
  <c r="KZ3"/>
  <c r="KY3"/>
  <c r="KX3"/>
  <c r="KW3"/>
  <c r="KV3"/>
  <c r="KU3"/>
  <c r="KS3"/>
  <c r="KR3"/>
  <c r="KQ3"/>
  <c r="KP3"/>
  <c r="KO3"/>
  <c r="KN3"/>
  <c r="KM3"/>
  <c r="KL3"/>
  <c r="KK3"/>
  <c r="KI3"/>
  <c r="KH3"/>
  <c r="KG3"/>
  <c r="KF3"/>
  <c r="KE3"/>
  <c r="KD3"/>
  <c r="KC3"/>
  <c r="KB3"/>
  <c r="KA3"/>
  <c r="JZ3"/>
  <c r="JX3"/>
  <c r="JW3"/>
  <c r="JV3"/>
  <c r="JU3"/>
  <c r="JT3"/>
  <c r="JS3"/>
  <c r="JR3"/>
  <c r="JQ3"/>
  <c r="JO3"/>
  <c r="JN3"/>
  <c r="JM3"/>
  <c r="JL3"/>
  <c r="JK3"/>
  <c r="JJ3"/>
  <c r="JI3"/>
  <c r="JH3"/>
  <c r="JG3"/>
  <c r="JF3"/>
  <c r="JE3"/>
  <c r="JD3"/>
  <c r="JC3"/>
  <c r="JB3"/>
  <c r="JA3"/>
  <c r="IZ3"/>
  <c r="IY3"/>
  <c r="IX3"/>
  <c r="IW3"/>
  <c r="IV3"/>
  <c r="IU3"/>
  <c r="IT3"/>
  <c r="IS3"/>
  <c r="IR3"/>
  <c r="IQ3"/>
  <c r="IP3"/>
  <c r="IO3"/>
  <c r="IN3"/>
  <c r="IM3"/>
  <c r="IL3"/>
  <c r="IK3"/>
  <c r="IJ3"/>
  <c r="II3"/>
  <c r="IG3"/>
  <c r="IF3"/>
  <c r="IE3"/>
  <c r="ID3"/>
  <c r="IC3"/>
  <c r="IB3"/>
  <c r="IA3"/>
  <c r="HZ3"/>
  <c r="HY3"/>
  <c r="HX3"/>
  <c r="HW3"/>
  <c r="HV3"/>
  <c r="HU3"/>
  <c r="HT3"/>
  <c r="HS3"/>
  <c r="HR3"/>
  <c r="HQ3"/>
  <c r="HP3"/>
  <c r="HO3"/>
  <c r="HN3"/>
  <c r="HM3"/>
  <c r="HL3"/>
  <c r="HK3"/>
  <c r="HJ3"/>
  <c r="HI3"/>
  <c r="HH3"/>
  <c r="HG3"/>
  <c r="HF3"/>
  <c r="HE3"/>
  <c r="HD3"/>
  <c r="HC3"/>
  <c r="HB3"/>
  <c r="HA3"/>
  <c r="GZ3"/>
  <c r="GY3"/>
  <c r="GW3"/>
  <c r="GV3"/>
  <c r="GU3"/>
  <c r="GT3"/>
  <c r="GS3"/>
  <c r="GR3"/>
  <c r="GX3" s="1"/>
  <c r="B33" s="1"/>
  <c r="GP3"/>
  <c r="GO3"/>
  <c r="GN3"/>
  <c r="GQ3" s="1"/>
  <c r="B32" s="1"/>
  <c r="GL3"/>
  <c r="GK3"/>
  <c r="GJ3"/>
  <c r="GH3"/>
  <c r="GG3"/>
  <c r="GI3" s="1"/>
  <c r="B30" s="1"/>
  <c r="GE3"/>
  <c r="GD3"/>
  <c r="GF3" s="1"/>
  <c r="B29" s="1"/>
  <c r="GB3"/>
  <c r="GC3" s="1"/>
  <c r="B28" s="1"/>
  <c r="FZ3"/>
  <c r="FY3"/>
  <c r="FX3"/>
  <c r="FW3"/>
  <c r="FV3"/>
  <c r="FU3"/>
  <c r="FS3"/>
  <c r="FR3"/>
  <c r="FQ3"/>
  <c r="FT3" s="1"/>
  <c r="B26" s="1"/>
  <c r="FO3"/>
  <c r="FN3"/>
  <c r="FP3" s="1"/>
  <c r="B25" s="1"/>
  <c r="FL3"/>
  <c r="FK3"/>
  <c r="FJ3"/>
  <c r="FI3"/>
  <c r="FG3"/>
  <c r="FF3"/>
  <c r="FH3" s="1"/>
  <c r="B23" s="1"/>
  <c r="FD3"/>
  <c r="FC3"/>
  <c r="FB3"/>
  <c r="FE3" s="1"/>
  <c r="B22" s="1"/>
  <c r="FA3"/>
  <c r="EZ3"/>
  <c r="EX3"/>
  <c r="EW3"/>
  <c r="EY3" s="1"/>
  <c r="B21" s="1"/>
  <c r="EU3"/>
  <c r="ET3"/>
  <c r="ES3"/>
  <c r="EQ3"/>
  <c r="EP3"/>
  <c r="EO3"/>
  <c r="EM3"/>
  <c r="EL3"/>
  <c r="EK3"/>
  <c r="EN3" s="1"/>
  <c r="B18" s="1"/>
  <c r="EI3"/>
  <c r="EH3"/>
  <c r="EG3"/>
  <c r="EF3"/>
  <c r="EJ3" s="1"/>
  <c r="B17" s="1"/>
  <c r="ED3"/>
  <c r="EC3"/>
  <c r="EB3"/>
  <c r="EA3"/>
  <c r="DZ3"/>
  <c r="DY3"/>
  <c r="DW3"/>
  <c r="DV3"/>
  <c r="DU3"/>
  <c r="DT3"/>
  <c r="DS3"/>
  <c r="DR3"/>
  <c r="DQ3"/>
  <c r="DP3"/>
  <c r="DO3"/>
  <c r="DX3" s="1"/>
  <c r="B15" s="1"/>
  <c r="DM3"/>
  <c r="DL3"/>
  <c r="DK3"/>
  <c r="DJ3"/>
  <c r="DI3"/>
  <c r="DH3"/>
  <c r="DF3"/>
  <c r="DE3"/>
  <c r="DD3"/>
  <c r="DC3"/>
  <c r="DB3"/>
  <c r="DA3"/>
  <c r="CZ3"/>
  <c r="CY3"/>
  <c r="CX3"/>
  <c r="CW3"/>
  <c r="CV3"/>
  <c r="CU3"/>
  <c r="CS3"/>
  <c r="CR3"/>
  <c r="CQ3"/>
  <c r="CO3"/>
  <c r="CN3"/>
  <c r="CM3"/>
  <c r="CP3" s="1"/>
  <c r="B11" s="1"/>
  <c r="CK3"/>
  <c r="CJ3"/>
  <c r="CI3"/>
  <c r="CH3"/>
  <c r="CG3"/>
  <c r="CF3"/>
  <c r="CE3"/>
  <c r="CD3"/>
  <c r="CC3"/>
  <c r="CB3"/>
  <c r="BZ3"/>
  <c r="BY3"/>
  <c r="BX3"/>
  <c r="BW3"/>
  <c r="BV3"/>
  <c r="BU3"/>
  <c r="CA3" s="1"/>
  <c r="B9" s="1"/>
  <c r="EE3" l="1"/>
  <c r="B16" s="1"/>
  <c r="EV3"/>
  <c r="B20" s="1"/>
  <c r="FM3"/>
  <c r="B24" s="1"/>
  <c r="GM3"/>
  <c r="B31" s="1"/>
  <c r="IH3"/>
  <c r="B34" s="1"/>
  <c r="JY3"/>
  <c r="B36" s="1"/>
  <c r="KJ3"/>
  <c r="B37" s="1"/>
  <c r="LS3"/>
  <c r="B40" s="1"/>
  <c r="JP3"/>
  <c r="B35" s="1"/>
  <c r="LH3"/>
  <c r="B39" s="1"/>
  <c r="CT3"/>
  <c r="B12" s="1"/>
  <c r="KT3"/>
  <c r="B38" s="1"/>
  <c r="DN3"/>
  <c r="B14" s="1"/>
  <c r="ER3"/>
  <c r="B19" s="1"/>
  <c r="GA3"/>
  <c r="B27" s="1"/>
  <c r="DG3"/>
  <c r="B13" s="1"/>
  <c r="CL3"/>
  <c r="B10" s="1"/>
  <c r="MC3"/>
  <c r="B41" s="1"/>
  <c r="MJ3"/>
  <c r="SK3"/>
  <c r="F8" i="18" s="1"/>
  <c r="BS3" i="8"/>
  <c r="BR3"/>
  <c r="BQ3"/>
  <c r="BP3"/>
  <c r="BO3"/>
  <c r="BL3"/>
  <c r="BK3"/>
  <c r="BJ3"/>
  <c r="BI3"/>
  <c r="BH3"/>
  <c r="BG3"/>
  <c r="BF3"/>
  <c r="BE3"/>
  <c r="BD3"/>
  <c r="BC3"/>
  <c r="BB3"/>
  <c r="BA3"/>
  <c r="AZ3"/>
  <c r="AY3"/>
  <c r="AX3"/>
  <c r="AW3"/>
  <c r="AV3"/>
  <c r="AU3"/>
  <c r="AT3"/>
  <c r="AS3"/>
  <c r="AQ3"/>
  <c r="AP3"/>
  <c r="AO3"/>
  <c r="AN3"/>
  <c r="AL3"/>
  <c r="AK3"/>
  <c r="AJ3"/>
  <c r="AI3"/>
  <c r="AH3"/>
  <c r="AG3"/>
  <c r="AF3"/>
  <c r="AE3"/>
  <c r="AD3"/>
  <c r="AB3"/>
  <c r="AA3"/>
  <c r="Z3"/>
  <c r="Y3"/>
  <c r="X3"/>
  <c r="W3"/>
  <c r="V3"/>
  <c r="U3"/>
  <c r="T3"/>
  <c r="S3"/>
  <c r="R3"/>
  <c r="Q3"/>
  <c r="P3"/>
  <c r="O3"/>
  <c r="M3"/>
  <c r="L3"/>
  <c r="K3"/>
  <c r="J3"/>
  <c r="I3"/>
  <c r="H3"/>
  <c r="G3"/>
  <c r="F3"/>
  <c r="AR3" l="1"/>
  <c r="C14" i="18" s="1"/>
  <c r="BT3" i="8"/>
  <c r="B8" s="1"/>
  <c r="BM3"/>
  <c r="C15" i="18" s="1"/>
  <c r="BN3" i="8"/>
  <c r="C6" i="18"/>
  <c r="MD3" i="8"/>
  <c r="C4" i="18" s="1"/>
  <c r="N3" i="8"/>
  <c r="C11" i="18" s="1"/>
  <c r="AC3" i="8"/>
  <c r="C12" i="18" s="1"/>
  <c r="AM3" i="8"/>
  <c r="C13" i="18" s="1"/>
  <c r="MN3" i="8"/>
  <c r="SL3" l="1"/>
  <c r="OC3"/>
  <c r="F7" i="18" s="1"/>
  <c r="C16"/>
  <c r="F9" l="1"/>
  <c r="C5"/>
  <c r="C7" s="1"/>
</calcChain>
</file>

<file path=xl/sharedStrings.xml><?xml version="1.0" encoding="utf-8"?>
<sst xmlns="http://schemas.openxmlformats.org/spreadsheetml/2006/main" count="1614" uniqueCount="1027">
  <si>
    <t>میز</t>
  </si>
  <si>
    <t>رخت‌آویز پایه‌دار</t>
  </si>
  <si>
    <t>یخچال</t>
  </si>
  <si>
    <t>آیا ضمایم کارکردی یا ویژه مخاطرات دارای راهنماهای اجرايي متناسب از نظر تعداد و کیفیت هستند؟</t>
  </si>
  <si>
    <t xml:space="preserve">آیا فرایند ارزیابی مخاطرات در مرکز وجود دارد؟ </t>
  </si>
  <si>
    <t>آیا فرایند ارزیابی آسیب پذیری سازه ای در مرکز تعریف شده است؟</t>
  </si>
  <si>
    <t>آیا فرایند ارزیابی آسیب پذیری غیرسازه ای در مرکز تعریف شده است؟</t>
  </si>
  <si>
    <t>آیا فرایند ارزیابی آمادگی عملکردی در مرکز تعریف شده است؟</t>
  </si>
  <si>
    <t>آیا فرایند اطلاع رسانی خطر به پرسنل مرکز بر اساس یافته های ارزیابی خطر تعریف شده است؟</t>
  </si>
  <si>
    <t>آیا سطح بندی محرمانه بودن اطلاعات حاصله از ارزیابی خطر مشخص است؟</t>
  </si>
  <si>
    <t>آیا فرآیند ارزیابی جامع خطر طی 6 ماه گذشته در مرکز انجام شده است؟</t>
  </si>
  <si>
    <t xml:space="preserve">متعاقب آخرین ارزیابی آمادگی عملکردی به چه میزان به سطح آمادگی افزوده شده است؟ </t>
  </si>
  <si>
    <t>سطح هماهنگی با اورژانس 115 سطح متناظر چگونه است؟</t>
  </si>
  <si>
    <t>سطح هماهنگی با سایر مراکز بهداشتی-درمانی منطقه (شبکه) چگونه است؟</t>
  </si>
  <si>
    <t>آیا چارت سامانه فرماندهی صحنه حادثه برای مخاطرات داخلی و خارجی مرکز تعریف شده است؟</t>
  </si>
  <si>
    <t>آیا محل فرماندهی حادثه مشخص شده است؟</t>
  </si>
  <si>
    <t>آیا وسایل و تجهیزات کافی برای انجام برنامه ارتباطی جایگزین به تعداد و کیفیت مناسب وجود دارند؟</t>
  </si>
  <si>
    <t>آیا سامانه هشدار اولیه به موقع و موثر برای مخاطرات آب و هوایی مهم منطقه وجود دارد؟</t>
  </si>
  <si>
    <t>آیا مرکز در فرایند سامانه هشدار اولیه مخاطرات مهم منطقه قرار دارد؟</t>
  </si>
  <si>
    <t>آیا نقشه تخلیه در مرکز در محل قابل دید کارکنان و مراجعین نصب است؟</t>
  </si>
  <si>
    <t>آیا نقطه امن تجمع بعد از تخلیه ساختمان تعیین شده است؟</t>
  </si>
  <si>
    <t>آیا برنامه تخلیه مراجعین سرپایی و بستری تعریف شده است؟</t>
  </si>
  <si>
    <t>آیا مسیرها و درب های خروج اضطراری برای کارکنان و مراجعین مشخص است؟</t>
  </si>
  <si>
    <t>آیا بازبودن مسیرها و درب های خروج اضطراری حداقل ماهی یکبار چک می شود؟</t>
  </si>
  <si>
    <t>آیا فرآیِند بررسی آسیب و نیازهای متعاقب وقوع مخاطرات در ساختمان مرکز تعریف شده است؟</t>
  </si>
  <si>
    <t>آیا فرم ارزیابی و گزارش آسیب و نیازهای متعاقب وقوع مخاطرات در جمعیت تحت پوشش مرکز وجود دارد؟</t>
  </si>
  <si>
    <t>آیا فرآیند ذخیره سازی اقلام لوارم و ملزومات فنی مورد نیاز در شرایط اضطراری وجود دارد؟</t>
  </si>
  <si>
    <t>آیا ذخیره کافی لوازم و ملزومات فنی برای 72 ساعت وجود دارد؟</t>
  </si>
  <si>
    <t>آیا ذخیره کافی لوازم و ملزومات محافظت فردی برای 72 ساعت وجود دارد؟</t>
  </si>
  <si>
    <t>آیا ذخیره کافی آب و غذا برای 72 ساعت وجود دارد؟</t>
  </si>
  <si>
    <t>آیا فرایند ارائه خدمات سلامت روانی-اجتماعی به خانواده کارکنان در شرایط اضطراری تعریف شده است؟</t>
  </si>
  <si>
    <t xml:space="preserve">آیا فرآیند فراخوان پرسنل در شرایط اضطراری وجود دارد؟ </t>
  </si>
  <si>
    <t>آیا فرآیند فرایند فراخوان پرسنل کمکی از سایر مراکز وجود دارد؟</t>
  </si>
  <si>
    <t>آیا فرایند درخواست کمک های مردمی و داوطلبان تعریف شده است؟</t>
  </si>
  <si>
    <t>آیا فرایند مدیریت داوطلبان در زمان حادثه تعریف شده است؟</t>
  </si>
  <si>
    <t>آیا فرایند تخصیص و هزینه کرد تنخواه شرایط اضطراری تعریف و ابلاغ شده است؟</t>
  </si>
  <si>
    <t>آیا تنخواهی برای شرایط اضطراری در اختیار مرکز قرار دارد؟</t>
  </si>
  <si>
    <t>آیا فرایند حفظ ایمنی اطلاعات تعریف شده است؟</t>
  </si>
  <si>
    <t>آیا فرایند قطع برق بلافاصله پس از وقوع حادثه وجود دارد؟</t>
  </si>
  <si>
    <t>آیا فرایند قطع گاز بلافاصله پس از وقوع حادثه وجود دارد؟</t>
  </si>
  <si>
    <t xml:space="preserve">در صورت قطع برق آیا فرآیند برقراری فوری آن وجود دارد؟ </t>
  </si>
  <si>
    <t xml:space="preserve">در صورت قطع گاز آیا فرایند برقراری فوری آن وجود دارد؟ </t>
  </si>
  <si>
    <t>در صورت قطع آب آیا فرایند برقراری فوری آن وجود دارد؟</t>
  </si>
  <si>
    <t xml:space="preserve">آیا فرآیند اطلاع رسانی در شرایط اضطراری تعریف شده است؟ </t>
  </si>
  <si>
    <t xml:space="preserve">آیا فرد مسئول اطلاع رسانی در شرایط اضطراری تعیین شده است؟ </t>
  </si>
  <si>
    <t xml:space="preserve">آیا اعضاء تیم واکنش سریع و شرح وظایفشان مشخص است؟ </t>
  </si>
  <si>
    <t xml:space="preserve">آیا تجهیزات تیم پاسخ سریع آماده و در دسترس است؟ </t>
  </si>
  <si>
    <t>آیا کپسول های اطفای حریق و ملزومات به تعداد کافی و سالم وجود دارند؟</t>
  </si>
  <si>
    <t>آیا فرایند تدوین جبران خسارات به سازه یا لوازم و تجهیزات مرکز پیش بینی شده است؟</t>
  </si>
  <si>
    <t>آیا فرایند جایگزینی پرسنل فوت شده یا آسیب دیده تعریف شده است؟</t>
  </si>
  <si>
    <t>آیا فرایند حمایت از پرسنل آسیب دیده  جسمی تعریف شده است؟</t>
  </si>
  <si>
    <t>آیا فرایند حمایت روانی-اجتماعی از پرسنل آسیب دیده تعریف شده است؟</t>
  </si>
  <si>
    <t xml:space="preserve">آیا در مرکز حداقل دو بار در سال مانور دورمیزی اجرا می شود؟ </t>
  </si>
  <si>
    <t>آیا در مرکز حداقل دو بار در سال مانور عملیاتی اجرا می شود؟</t>
  </si>
  <si>
    <t xml:space="preserve">آیا گزارش مانور بطور دقیق و استاندارد تنظیم شده است؟ </t>
  </si>
  <si>
    <t>میزان بهره مندی از نتایج مانور قبلی در ارتقای فرایندهای مدیریت بلایا و فوریت های مرکز چقدر بوده است؟</t>
  </si>
  <si>
    <t>هماهنگی</t>
  </si>
  <si>
    <t>سامانه مدیریت صحنه پاسخ</t>
  </si>
  <si>
    <t>ارتباطات</t>
  </si>
  <si>
    <t>هشدار اولیه</t>
  </si>
  <si>
    <t>تخلیه</t>
  </si>
  <si>
    <t>ارزیابی آسیب و نیاز</t>
  </si>
  <si>
    <t>ذخیره لوازم و تجهیزات فنی</t>
  </si>
  <si>
    <t>ذخیره لوازم و تجهیزات حفاظت فردی</t>
  </si>
  <si>
    <t xml:space="preserve">ذخیره آب و غذا </t>
  </si>
  <si>
    <t>سلامت روان کارکنان و خانواده آنان</t>
  </si>
  <si>
    <t>تدوام ارائه خدمت: نبروی انسانی</t>
  </si>
  <si>
    <t>تدوام ارائه خدمت: فضای جایگزین</t>
  </si>
  <si>
    <t>مدیریت کمک ها و داوطلبان</t>
  </si>
  <si>
    <t>امور مالی</t>
  </si>
  <si>
    <t>ایمنی آب، برق و گاز</t>
  </si>
  <si>
    <t>مدیریت بازدید کنندگان مهم</t>
  </si>
  <si>
    <t>امنیت</t>
  </si>
  <si>
    <t xml:space="preserve">اطلاع رسانی </t>
  </si>
  <si>
    <t xml:space="preserve">اطفاء حریق </t>
  </si>
  <si>
    <t xml:space="preserve">تیم پاسخ سریع </t>
  </si>
  <si>
    <t>بازیابی</t>
  </si>
  <si>
    <t xml:space="preserve">آیا شرح وظایف کارشناس مسئول بهداشت محیط در بلایا بر اساس برنامه تدوین شده به وی ابلاغ شده است؟ </t>
  </si>
  <si>
    <t>بهداشت باروری</t>
  </si>
  <si>
    <t xml:space="preserve">آیا شرح وظایف کارشناس مسئول بهداشت باروری در بلایا بر اساس برنامه تدوین شده به وی ابلاغ شده است؟ </t>
  </si>
  <si>
    <t>تغذیه</t>
  </si>
  <si>
    <t xml:space="preserve">آیا شرح وظایف کارشناس مسئول تغذیه در بلایا بر اساس برنامه تدوین شده به وی ابلاغ شده است؟ </t>
  </si>
  <si>
    <t>آیا بسته و برنامه ارائه خدمات تغذیه در بلایا تدوین شده اند؟</t>
  </si>
  <si>
    <t>سلامت روانی-اجتماعی</t>
  </si>
  <si>
    <t xml:space="preserve">آیا شرح وظایف کارشناس مسئول بهداشت روان در بلایا بر اساس برنامه تدوین شده به وی ابلاغ شده است؟ </t>
  </si>
  <si>
    <t>آیا تفاهم نامه فعال مشترک بین بخشی ضروری با واحد بهداشت روان وجود دارد؟</t>
  </si>
  <si>
    <t xml:space="preserve">سازماندهی و ساختار </t>
  </si>
  <si>
    <t>ارزیابی خطر</t>
  </si>
  <si>
    <t>اقدامات کاهش خطر</t>
  </si>
  <si>
    <t>پوشش بیمه</t>
  </si>
  <si>
    <t xml:space="preserve">هماهنگی درون و برون سازمانی </t>
  </si>
  <si>
    <t>فرماندهی صحنه عملیات پاسخ</t>
  </si>
  <si>
    <t xml:space="preserve">ذخیره لوازم و تجهیزات فنی </t>
  </si>
  <si>
    <t xml:space="preserve">ذخیره لوازم و تجهیزات محافظت فردی </t>
  </si>
  <si>
    <t>تداوم ارائه خدمت: نبروی انسانی و فضای جایگزین</t>
  </si>
  <si>
    <t xml:space="preserve">حمل و تقل </t>
  </si>
  <si>
    <t xml:space="preserve">ایمنی اطلاعات </t>
  </si>
  <si>
    <t>آیا فرآیند مدیریت بازدید کنندگان مهم تعریف شده است؟</t>
  </si>
  <si>
    <t>اطلاع رسانی</t>
  </si>
  <si>
    <t>اطفاء حریق</t>
  </si>
  <si>
    <t xml:space="preserve">بازیابی (شامل بازسازی و بازتوانی جسمی و روحی) </t>
  </si>
  <si>
    <t>تمرین و مانور</t>
  </si>
  <si>
    <t>آموزش</t>
  </si>
  <si>
    <t xml:space="preserve">بهداشت محیط </t>
  </si>
  <si>
    <t>شاخص</t>
  </si>
  <si>
    <t>سطح آمادگی</t>
  </si>
  <si>
    <t>آمادگی</t>
  </si>
  <si>
    <t>نوع مخاطره</t>
  </si>
  <si>
    <t>زلزله</t>
  </si>
  <si>
    <t>آتشفشان</t>
  </si>
  <si>
    <t>سونامی</t>
  </si>
  <si>
    <t>زمين با خاک ھای رسی</t>
  </si>
  <si>
    <t>نشست زمین</t>
  </si>
  <si>
    <t>طوفان</t>
  </si>
  <si>
    <t>گردباد</t>
  </si>
  <si>
    <t>باران ھای سيل آسا</t>
  </si>
  <si>
    <t>سيل برق آسا</t>
  </si>
  <si>
    <t>رانش زمين بدنبال بارش شدید و سيل</t>
  </si>
  <si>
    <t>طوفان شن</t>
  </si>
  <si>
    <t>کولاک</t>
  </si>
  <si>
    <t>بادهای شدید</t>
  </si>
  <si>
    <t>بچه دزدی</t>
  </si>
  <si>
    <t>اپيدمی ھا</t>
  </si>
  <si>
    <t>ھجوم جانواران موذی</t>
  </si>
  <si>
    <t>حمله ی حیوانات وحشی</t>
  </si>
  <si>
    <t>انفجار بمب</t>
  </si>
  <si>
    <t>آتش سوزی</t>
  </si>
  <si>
    <t>نشت مواد مضر</t>
  </si>
  <si>
    <t>تھدیدات ھسته ای</t>
  </si>
  <si>
    <t>تھدیدات رادیولوژیک</t>
  </si>
  <si>
    <t>تھدیدات بيولوژیک (مثل آنتراکس، طاعون، ...)</t>
  </si>
  <si>
    <t>تھدیدات شيميایی از نوع عوامل تاول زا</t>
  </si>
  <si>
    <t>تھدیدات شيميایی از نوع عوامل اعصاب</t>
  </si>
  <si>
    <t>تھدیدات شيميایی مثل انفجار تانکر کلر</t>
  </si>
  <si>
    <t>از کار افتادن سيستم تھویه</t>
  </si>
  <si>
    <t>قطع برق</t>
  </si>
  <si>
    <t>قطع آب</t>
  </si>
  <si>
    <t>تخليه فوری تمام یا بخشی از مرکز بهداشتی</t>
  </si>
  <si>
    <t>مخاطرات زمين شناختی</t>
  </si>
  <si>
    <t>سطح مخاطره</t>
  </si>
  <si>
    <t>ردیف</t>
  </si>
  <si>
    <t>سایر</t>
  </si>
  <si>
    <t>مخاطرات آب و ھوایی</t>
  </si>
  <si>
    <t>سيل رودخانه یا امواج بلند ناشی از طوفان</t>
  </si>
  <si>
    <t>شرایط جوی شدید (گرما یا سرمای شدید)</t>
  </si>
  <si>
    <t>گرد و غبار</t>
  </si>
  <si>
    <t>آلودگی هوا</t>
  </si>
  <si>
    <t xml:space="preserve">تجمعات انبوه  </t>
  </si>
  <si>
    <t>حمله به مرکز (شامل مسلحانه و غیرمسلحانه)</t>
  </si>
  <si>
    <t>جابجایی گسترده جمعيت</t>
  </si>
  <si>
    <t>تهدیدات سایبر (در صورت وابستگی کارکرد مرکز بهداشتی-درمانی به سيستم شبکه اینترنت)</t>
  </si>
  <si>
    <t>اغتشاشات</t>
  </si>
  <si>
    <t>مخاطرات زیستی</t>
  </si>
  <si>
    <t>مخاطرات فناورزاد و انسان ساخت</t>
  </si>
  <si>
    <t>تھدیدات شيميایی از نوع مواد صنعتی سمی</t>
  </si>
  <si>
    <t>حوادث با مصدومین متعدد</t>
  </si>
  <si>
    <t>سرقت</t>
  </si>
  <si>
    <t>کد 8 رقمی</t>
  </si>
  <si>
    <t>کد شهرستان</t>
  </si>
  <si>
    <t xml:space="preserve">آیا هماهنگی لازم برای ارزیابی آسیب پذیری سازه ای مرکز در برابر مخاطرات طبیعی (بخصوص زلزله) با دفتر فنی انجام شده است؟ </t>
  </si>
  <si>
    <t xml:space="preserve">آیا در فاصله آخرین ارزیابی آسیب پذیری سازه ای تا حال حاضر، حادثه ای روی داده است که احتمال تغییر مقاومت سازه ای مرکز را بیان کند؟ </t>
  </si>
  <si>
    <t xml:space="preserve">آیا ارزیابی آسیب پذیری سازه ای مرکز در برابر مخاطرات طبیعی (بخصوص زلزله) طی 3 تا 5 سال قبل یا بعد وقوع حادثه ای که احتمال تغییر مقاومت سازه را مطرح نماید، انجام شده است؟ </t>
  </si>
  <si>
    <t xml:space="preserve">نتیجه ارزیابی آسیب پذیری سازه ای مرکز در برابر مخاطرات طبیعی چیست؟ </t>
  </si>
  <si>
    <t xml:space="preserve">نتیجه اقدامات پس از آخرین ارزیابی آسیب پذیری سازه ای چه بوده است؟ </t>
  </si>
  <si>
    <t>R-1</t>
  </si>
  <si>
    <t>آیا سازماندهی مناسب برای مدیریت و کاهش خطر بلایا و فوریت ها در مرکز تشکیل شده است؟</t>
  </si>
  <si>
    <t>R-2</t>
  </si>
  <si>
    <t xml:space="preserve">آیا برنامه آمادگی بلایا و فوریت ها طی 6 ماه اخیر بازبینی و امضاء شده است؟  </t>
  </si>
  <si>
    <t xml:space="preserve">گزارش ارزیابی خطر در برنامه آمادگی بلایا و فوریت ها وجود دارد؟ </t>
  </si>
  <si>
    <t>برنامه آمادگی بلایا و فوریت ها</t>
  </si>
  <si>
    <t>آیا ضمائم کارکردی در برنامه آمادگی بلایا و فوریت ها به نحو مطلوب بیان شده اند؟</t>
  </si>
  <si>
    <t>آیا ضمائم ویژه مخاطرات در برنامه آمادگی بلایا و فوریت ها به نحو مطلوب بیان شده اند؟</t>
  </si>
  <si>
    <t>R-3</t>
  </si>
  <si>
    <t xml:space="preserve">آیا فرآیند ارزیابی و تحلیل خطر در مرکز وجود دارد؟ </t>
  </si>
  <si>
    <t>R-4</t>
  </si>
  <si>
    <t>R-5</t>
  </si>
  <si>
    <t>R-6</t>
  </si>
  <si>
    <t>آیا نقش مرکز بهداشتی-درمانی در برنامه مدیریت بلایا و فوریت های منطقه مشخص است؟</t>
  </si>
  <si>
    <t>آیا برنامه مدیریت بلایا و فوریت ها در منطقه جغرافیایی تحت پوشش مرکز مشخص است؟</t>
  </si>
  <si>
    <t>سطح هماهنگی با مرکز هدایت عملیات بحران (EOC) دانشگاه در سطح متناظر چگونه است؟</t>
  </si>
  <si>
    <t>سطح هماهنگی با مرکز هدایت عملیات بحران (EOC) منطقه متناظر چگونه است؟</t>
  </si>
  <si>
    <t>سطح هماهنگی با کارگروه بهداشت و درمان در حوادث غیرمترقبه سطح متناظر چگونه است؟</t>
  </si>
  <si>
    <t>سطح هماهنگی با آتش نشانی سطح متناظر چگونه است؟</t>
  </si>
  <si>
    <t>سطح هماهنگی با سایر سازمان های مرتبط با مدیریت بلایا و فوریت ها در سطح منطقه چگونه است؟</t>
  </si>
  <si>
    <t>آیا حداقل یک جلسه هماهنگی با سازمان های مسئول، همکار یا پشتیبان طی 6 ماه گذشته برگزار شده است؟</t>
  </si>
  <si>
    <t xml:space="preserve">آیا نقش ها و مسئولیت های افراد در موقعیت های اصلی سامانه فرماندهی حادثه تعریف و ابلاغ شده است؟ </t>
  </si>
  <si>
    <t xml:space="preserve">آیا نقش ها و مسئولیت های افراد در موقعیت های فرعی سامانه فرماندهی حادثه تعریف و ابلاغ شده است؟ </t>
  </si>
  <si>
    <t>آیا ارتباط سامانه فرماندهی حادثه مرکز با سایر مراکز و واحدهای دانشگاه تعریف شده است؟</t>
  </si>
  <si>
    <t>R-7</t>
  </si>
  <si>
    <t>R-8</t>
  </si>
  <si>
    <t>ارتباطات و هشدار اولیه</t>
  </si>
  <si>
    <t>آیا ارتباط سامانه فرماندهی حادثه مرکز با سازمان های مرتبط بیرون از دانشگاه تعریف شده است؟</t>
  </si>
  <si>
    <t>آیا فرآیند ارتباطات در شرایط اضطراری با سایر مراکز و سازمان ها تعریف و ابلاغ شده است؟</t>
  </si>
  <si>
    <t>آیا سامانه ارتباطی اصلی و جایگزین شرایط اضطراری حداقل ماهی یکبار چک می شوند؟</t>
  </si>
  <si>
    <t xml:space="preserve">آیا سطوح هشدار برای مخاطرات مهم تعریف شده اند؟ </t>
  </si>
  <si>
    <t xml:space="preserve">آیا اقدامات متعاقب هر سطح هشدار به تفکیک افراد تعریف و ابلاغ شده اند؟ </t>
  </si>
  <si>
    <t>R-9</t>
  </si>
  <si>
    <t>آیا فرآیند تخلیه ساختمان در شرایط اضطراری تعریف شده است؟</t>
  </si>
  <si>
    <t>آیا فرم ارزیابی و گزارش آسیب و نیازهای متعاقب وقوع مخاطرات در ساختمان مرکز وجود دارد؟</t>
  </si>
  <si>
    <t>آیا فرآیند بررسی آسیب و نیازهای متعاقب وقوع مخاطرات در جمعیت تحت پوشش مرکز تعریف شده است؟</t>
  </si>
  <si>
    <t>R-10</t>
  </si>
  <si>
    <t>R-11</t>
  </si>
  <si>
    <t>R-12</t>
  </si>
  <si>
    <t>آیا فهرست کلی و موجودی فعلی اقلام لوازم و ملزومات محافظت فردی مورد نیاز در شرایط اضطراری آماده و به روز است؟</t>
  </si>
  <si>
    <t>آیا فرآیند ذخیره سازی آب و غذای مورد نیاز در شرایط اضطراری وجود دارد؟</t>
  </si>
  <si>
    <t>آیا فهرست کلی و موجودی فعلی آب و غذای مورد نیاز در شرایط اضطراری آماده و به روز است؟</t>
  </si>
  <si>
    <t>R-13</t>
  </si>
  <si>
    <t>R-14</t>
  </si>
  <si>
    <t>R-15</t>
  </si>
  <si>
    <t xml:space="preserve">آیا فرایند ارائه خدمات سلامت روان به کارکنان در شرایط اضطراری تعریف شده است؟ </t>
  </si>
  <si>
    <t xml:space="preserve">آیا فهرست به روز اسامی و اطلاعات تماس پرسنل موجود است؟ </t>
  </si>
  <si>
    <t>آیا فرآیند جبران خدمات نیروی انسانی در شرایط اضطراری تعریف شده است؟</t>
  </si>
  <si>
    <t xml:space="preserve">فضای جایگزین ارایه ی خدمت در شرایط اضطراری با مساحت کافی و در نظر گرفتن امکان بارندگی، و وسایل گرمایشی و سرمایشی پیش بینی شده است؟ </t>
  </si>
  <si>
    <t>H-A</t>
  </si>
  <si>
    <t>رانش زمين (بدنبال زلزله)</t>
  </si>
  <si>
    <t>روان گرایی</t>
  </si>
  <si>
    <t>H-B</t>
  </si>
  <si>
    <t>H-C</t>
  </si>
  <si>
    <t>پدیده های اجتماعی</t>
  </si>
  <si>
    <t>گروگان گيری پرسنل</t>
  </si>
  <si>
    <t>H-D</t>
  </si>
  <si>
    <t>H-E</t>
  </si>
  <si>
    <t>انفجار گاز</t>
  </si>
  <si>
    <t>تھدیدات بيولوژیک مثل آلودگی گسترده آب یا مواد غذایی</t>
  </si>
  <si>
    <t xml:space="preserve">آیا اعضای کمیته بهداشت کارگروه بهداشت و درمان مرکز در حوادث غیرمترقبه منصوب و شرح وظایف شان ابلاغ شده است؟ </t>
  </si>
  <si>
    <t xml:space="preserve">آیا نشست کمیته بهداشت کارگروه بهداشت و درمان در حوادث غیرمترقبه مرکز بطور منظم انجام می گیرد؟ </t>
  </si>
  <si>
    <t>آیا مدیریت بالادست بر فعالیت های مدیریت و کاهش خطر بلایا و فوریت ها نظارت مستمر دارد؟</t>
  </si>
  <si>
    <t xml:space="preserve">آیا پسخوراند نظارت از سوی مدیریت بالادست به برنامه های مدیریت و کاهش خطر بلایا و فوریت ها بطور منظم انجام می گیرد؟ </t>
  </si>
  <si>
    <t xml:space="preserve">آیا در برنامه آمادگی بلایا و فوریت ها طرح پایه به درستی بیان شده است؟ </t>
  </si>
  <si>
    <t>آیا فرایند ارایه گزارش ارزیابی خطر به سطح بالاتر تعریف شده است؟</t>
  </si>
  <si>
    <t xml:space="preserve">آیا در فرآیند ارزیابی خطر مشارکت کلیه کارکنان (بسته به تناسب) جلب شده  است؟ </t>
  </si>
  <si>
    <t>متعاقب آخرین ارزیابی خطر سازه ای به چه میزان از آسیب پذیری سازه ای کاسته شده است؟</t>
  </si>
  <si>
    <t>متعاقب آخرین ارزیابی خطر غیرسازه ای به چه میزان از سطح خطر ناشی از عوامل غیرسازه ای کاسته شده است؟</t>
  </si>
  <si>
    <t>آیا سازه مرکز تحت پوشش بیمه مخاطرات طبیعی و آتش سوزی قرار دارد؟</t>
  </si>
  <si>
    <t>آیا لوازم و تجهیزات مرکز تحت پوشش بیمه مخاطرات طبیعی و آتش سوزی قرار دارند؟</t>
  </si>
  <si>
    <t>آیا پرسنل مرکز تحت پوشش بیمه مخاطرات طبیعی و آتش سوزی قرار دارند؟</t>
  </si>
  <si>
    <t>آیا تفاهم نامه های ضروری درون سازمانی  طی 6 ماه گذشته به روز و امضاء شده اند؟</t>
  </si>
  <si>
    <t>آیا تفاهم نامه های ضروری برون سازمانی طی 6 ماه گذشته به روز و امضاء شده اند؟</t>
  </si>
  <si>
    <t>آیا فرم به روز شده اطلاعات تماس سایر مراکز و سازمان ها در مرکز وجود دارد؟</t>
  </si>
  <si>
    <t xml:space="preserve">آیا فرایند جایگزین ارتباطی شرایط اضطراری برای ارتباط با مراکز هم سطح، بالادست و پایین دست تعریف و به کارگیری شده است؟ </t>
  </si>
  <si>
    <t>بررسی آسیب و نیازهای مرکز و جمعیت آسیب دیده</t>
  </si>
  <si>
    <t>آیا فهرست کلی و موجودی فعلی اقلام لوازم و ملزومات فنی مورد نیاز در شرایط اضطراری آماده و به روز است؟</t>
  </si>
  <si>
    <t>آیا فرآیند ذخیره سازی اقلام لوازم و ملزومات محافظت فردی مورد نیاز در شرایط اضطراری وجود دارد؟</t>
  </si>
  <si>
    <t>R-16</t>
  </si>
  <si>
    <t xml:space="preserve">آیا مرکز دارای وسایط نقلیه به تعداد کافی برای ارایه خدمت در منطقه تعریف شده خود در شرایط اضطراری است؟ </t>
  </si>
  <si>
    <t xml:space="preserve">در صورت نیاز به وسایط نقلیه در شرایط اضطراری، آیا امکان فراهم کردن آن از سایر سازمان ها یا کمک های مردمی برای مرکز وجود دارد؟ </t>
  </si>
  <si>
    <t>R-17</t>
  </si>
  <si>
    <t>آیا فهرست داوطلبان ارایه خدمت در شرایط اضطراری موجود است؟</t>
  </si>
  <si>
    <t>آیا جلسات هماهنگی و یا آموزش داوطلبان حداقل هر 3 ماه یک بار برگزار می¬شود؟</t>
  </si>
  <si>
    <t>R-18</t>
  </si>
  <si>
    <t>R-19</t>
  </si>
  <si>
    <t xml:space="preserve">آیا مکان نگهداری پرونده ها ایمن می باشد؟ </t>
  </si>
  <si>
    <t xml:space="preserve">آیا نسخه های پشتیبان برای داده ها و اطلاعات وجود دارد؟ </t>
  </si>
  <si>
    <t>R-20</t>
  </si>
  <si>
    <t>آیا فرایند قطع آب در صورت شکستگی لوله ها بلافاصله پس از وقوع حادثه وجود دارد؟</t>
  </si>
  <si>
    <t>R-21</t>
  </si>
  <si>
    <t>آیا برنامه ای برای کنترل هجوم مراجعین به مرکز بیش بینی شده است؟</t>
  </si>
  <si>
    <t>آیا برنامه ای برای حفاظت فیزیکی از مرکز و کارکنان آن وجود دارد؟</t>
  </si>
  <si>
    <t>R-22</t>
  </si>
  <si>
    <t>R-23</t>
  </si>
  <si>
    <t>R-24</t>
  </si>
  <si>
    <t xml:space="preserve">آیا فرم های مورد نیاز تیم پاسخ سریع آماده و در دسترس است؟ </t>
  </si>
  <si>
    <t>R-25</t>
  </si>
  <si>
    <t xml:space="preserve">آیا کارکنان روش کار با کپسول های اطفای حریق و ملزومات آن را بخوبی فرا گرفته اند؟ </t>
  </si>
  <si>
    <t xml:space="preserve">آیا کپسول های آتش نشانی و ملزومات آن بطور منظم چک شده و نتایج تعمیر و نگهداری (شارژ مجدد) بطور منظم ثبت می شود؟ </t>
  </si>
  <si>
    <t>R-26</t>
  </si>
  <si>
    <t>آیا فرایند تدوین گزارش آسیب های وارده به مرکز و برنامه عملیاتی آن تعریف شده است؟</t>
  </si>
  <si>
    <t xml:space="preserve">آیا فرصت های توسعه مرکز در فاز بازیابی پیش بینی شده است؟ </t>
  </si>
  <si>
    <t>R-27</t>
  </si>
  <si>
    <t xml:space="preserve">آیا مرکز دارای برنامه جامع و زمان بندی شده تمرین و مانور است؟ </t>
  </si>
  <si>
    <t xml:space="preserve">آیا برنامه تمرین و مانور مرکز بر اساس نیازسنجی و مرور درس آموخته تمرین های قبل انجام گرفته است؟ </t>
  </si>
  <si>
    <t xml:space="preserve">برای کدامیک از موارد زیر طی 6 ماه گذشته تمرین شده است؟                               </t>
  </si>
  <si>
    <t>حمل و نقل</t>
  </si>
  <si>
    <t>ایمنی اطلاعات</t>
  </si>
  <si>
    <t>ارایه خدمات بهداشت محیط</t>
  </si>
  <si>
    <t xml:space="preserve">ارایه خدمات مدیریت بیماری های واگیر </t>
  </si>
  <si>
    <t>ارایه خدمات مدیریت بیماری های غیرواگیر</t>
  </si>
  <si>
    <t>ارایه خدمات بهداشت باروری</t>
  </si>
  <si>
    <t>ارایه خدمات تعذیه</t>
  </si>
  <si>
    <t>ارایه خدمات سلامت روانی-اجتماعی</t>
  </si>
  <si>
    <t>برای کدامیک از موارد زیر طی یکسال گذشته تمرین شده است؟</t>
  </si>
  <si>
    <t>R-28</t>
  </si>
  <si>
    <t xml:space="preserve">آیا مرکز دارای برنامه جامع و زمان بندی شده آموزشی است؟ </t>
  </si>
  <si>
    <t xml:space="preserve">آیا برنامه آموزش مرکز بر اساس نیازسنجی و مرور ارزشیابی آموزش ها و تمرین های قبل انجام گرفته است؟ </t>
  </si>
  <si>
    <t xml:space="preserve">آیا گزارش برنامه های آموزشی بطور دقیق و استاندارد تنظیم شده است؟ </t>
  </si>
  <si>
    <t>میزان بهره مندی از نتایج آموزش های قبلی در ارتقای فرایندهای مدیریت بلایا و فوریت های مرکز چقدر بوده است؟</t>
  </si>
  <si>
    <t>تدوام ارایه خدمت: نبروی انسانی</t>
  </si>
  <si>
    <t>تدوام ارایه خدمت: فضای جایگزین</t>
  </si>
  <si>
    <t>ارایه خدمات مدیریت بیماری ها غیرواگیر</t>
  </si>
  <si>
    <t>R-29</t>
  </si>
  <si>
    <t>آیا کارشناس/کاردان بهداشت محیط عضو کمیته بهداشت کارگروه بهداشت و درمان در حوادث غیرمترقبه است؟</t>
  </si>
  <si>
    <t xml:space="preserve">آیا کارشناس مسئول بهداشت محیط بطور منظم در جلسات کمیته بهداشت کارگروه بهداشت و درمان در حوادث غیرمترقبه شرکت میکند؟ </t>
  </si>
  <si>
    <t xml:space="preserve">آیا مرکز دارای برنامه ارایه خدمات بهداشت محیط در بلایا است؟ </t>
  </si>
  <si>
    <t>آیا تیم های ارایه خدمات بهداشت محیط در بلایا تشکیل شدهداند؟</t>
  </si>
  <si>
    <t>آیا بسته و برنامه ارایه خدمات بهداشت محیط در بلایا تدوین شده اند؟</t>
  </si>
  <si>
    <t>آیا تفاهم نامه فعال مشترک بین بخشی مثلا بین سازمان آب و غیره وجود دارد؟</t>
  </si>
  <si>
    <t>آیا لوازم و ملزومات ارایه خدمات بهداشت محیط در بلایا به تعداد کافی و کیفیت مناسب موجود می باشد؟</t>
  </si>
  <si>
    <t xml:space="preserve">بیماری های واگیر </t>
  </si>
  <si>
    <t>R-30</t>
  </si>
  <si>
    <t>آیا کارشناس/کاردان بیماری های واگیر عضو کمیته بهداشت کارگروه بهداشت و درمان در حوادث غیرمترقبه است؟</t>
  </si>
  <si>
    <t xml:space="preserve">آیا کارشناس مسئول بیماری های واگیر بطور منظم در جلسات کمیته بهداشت کارگروه بهداشت و درمان در حوادث غیرمترقبه شرکت میکند؟ </t>
  </si>
  <si>
    <t xml:space="preserve">آیا مرکز دارای برنامه ارائه خدمات بیماری های واگیر در بلایا است؟ </t>
  </si>
  <si>
    <t xml:space="preserve">آیا شرح وظایف کارشناس مسئول بیماری های واگیر در بلایا بر اساس برنامه تدوین شده به وی ابلاغ شده است؟ </t>
  </si>
  <si>
    <t>آیا تیم های ارائه خدمات بیماری های واگیر در بلایا تشکیل شده اند؟</t>
  </si>
  <si>
    <t>آیا بسته و برنامه ارائه خدمات بیماری های واگیر در بلایا تدوین شده اند؟</t>
  </si>
  <si>
    <t>آیا تفاهم نامه فعال بین بخشی وجود دارد؟</t>
  </si>
  <si>
    <t>آیا لوازم و ملزومات ارائه خدمات بیماری های واگیر در بلایا به تعداد کافی و کیفیت مناسب موجود می باشد؟</t>
  </si>
  <si>
    <t>آیا دستورالعمل و فرم های مراقبت بیماری ها در بلایا موجود است؟</t>
  </si>
  <si>
    <t>آیا دستورالعمل و فرم های بررسی طغیان بیماری ها در بلایا موجود است؟</t>
  </si>
  <si>
    <t>R-31</t>
  </si>
  <si>
    <t>بیماری های غیرواگیر</t>
  </si>
  <si>
    <t>آیا کارشناس مسئول بیماری های غیرواگیر عضو کمیته بهداشت کارگروه بهداشت و درمان در حوادث غیرمترقبه است؟</t>
  </si>
  <si>
    <t xml:space="preserve">آیا کارشناس مسئول بیماری های غیرواگیر بطور منظم در جلسات کمیته بهداشت کارگروه بهداشت و درمان در حوادث غیرمترقبه شرکت می کند؟ </t>
  </si>
  <si>
    <t xml:space="preserve">آیا مرکز دارای برنامه ارائه خدمات بیماری های غیرواگیر در بلایا است؟ </t>
  </si>
  <si>
    <t xml:space="preserve">آیا شرح وظایف کارشناس مسئول بیماری های غیرواگیر در بلایا بر اساس برنامه تدوین شده به وی ابلاغ شده است؟ </t>
  </si>
  <si>
    <t>آیا تیم های ارائه خدمات بیماری های غیرواگیر در بلایا تشکیل شده اند؟</t>
  </si>
  <si>
    <t>آیا بسته و برنامه ارایه خدمات بیماری های غیرواگیر در بلایا تدوین شده اند؟</t>
  </si>
  <si>
    <t>آیا تفاهم نامه فعال مشترک بین بخشی ضروری وجود دارد؟</t>
  </si>
  <si>
    <t>آیا لوازم و ملزومات ارائه خدمات بیماری های غیرواگیر در بلایا به تعداد کافی و کیفیت مناسب موجود می باشد؟</t>
  </si>
  <si>
    <t xml:space="preserve">آیا اطلاعات مربوط به شیوع و/یا فهرست و مشخصات بیمارهای غیرواگیر مهم به تفکیک هر شهرستان موجود است؟ </t>
  </si>
  <si>
    <t>آیا کارشناس/کاردان بهداشت باروری عضو کمیته بهداشت کارگروه بهداشت و درمان در حوادث غیرمترقبه است؟</t>
  </si>
  <si>
    <t xml:space="preserve">آیا کارشناس مسئول بهداشت باروری بطور منظم در جلسات کمیته بهداشت کارگروه بهداشت و درمان در حوادث غیرمترقبه شرکت می کند؟ </t>
  </si>
  <si>
    <t xml:space="preserve">آیا مرکز دارای برنامه ارایه خدمات بهداشت باروری در بلایا است؟ </t>
  </si>
  <si>
    <t>آیا تیم های ارایه خدمات بهداشت باروری در بلایا تشکیل شده اند؟</t>
  </si>
  <si>
    <t>آیا بسته و برنامه ارایه خدمات بهداشت باروری در بلایا تدوین شده¬اند؟</t>
  </si>
  <si>
    <t>آیا لوازم و ملزومات ارایه خدمات بهداشت باروری در بلایا به تعداد کافی و کیفیت مناسب موجود می باشد؟</t>
  </si>
  <si>
    <t>R-32</t>
  </si>
  <si>
    <t>آیا دستورالعمل و فرم های پیشگیری از خشونت جنسی و ییامدهای آن در بلایا موجود است؟</t>
  </si>
  <si>
    <t>آیا دستورالعمل و فرم های پیشگیری از انتقال STD و ایدز در بلایا موجود است؟</t>
  </si>
  <si>
    <t>آیا دستورالعمل و فرم های مراقبت از مادران در بلایا موجود است؟</t>
  </si>
  <si>
    <t>آیا دستورالعمل و فرم های مراقبت از کودکان در بلایا موجود است؟</t>
  </si>
  <si>
    <t>آیا دستورالعمل و فرم های مراقبت از زنان واجد شرایط (تنظیم خانواده) در بلایا موجود است؟</t>
  </si>
  <si>
    <t>R-33</t>
  </si>
  <si>
    <t>آیا کارشناس مسئول تغذیه عضو کمیته بهداشت کارگروه بهداشت و درمان در حوادث غیرمترقبه است؟</t>
  </si>
  <si>
    <t xml:space="preserve">آیا کارشناس مسئول تغذیه بطور منظم در جلسات کمیته بهداشت کارگروه بهداشت و درمان در حوادث غیرمترقبه شرکت می کند؟ </t>
  </si>
  <si>
    <t xml:space="preserve">آیا مرکز دارای برنامه ارایه خدمات تغذیه در بلایا است؟ </t>
  </si>
  <si>
    <t>آیا تیم های ارایه خدمات تغذیه در بلایا تشکیل شده اند؟</t>
  </si>
  <si>
    <t>آیا لوازم و ملزومات ارایه خدمات تغذیه در بلایا به تعداد کافی و کیفیت مناسب موجود می باشد؟</t>
  </si>
  <si>
    <t>آیا دستورالعمل و فرم های گروه های آسیب پذیر تغذیه ای جامعه در برنامه تغذیه در بحران تعریف شده است؟</t>
  </si>
  <si>
    <t xml:space="preserve">آیا سبد غذایی مطلوب برای شرایط بحران ویژه جمعیت حادثه دیده در مرکز تعریف شده است؟ </t>
  </si>
  <si>
    <t>R-34</t>
  </si>
  <si>
    <t>آیا کارشناس مسئول بهداشت روان عضو کمیته بهداشت کارگروه بهداشت و درمان در حوادث غیرمترقبه است؟</t>
  </si>
  <si>
    <t xml:space="preserve">آیا کارشناس مسئول بهداشت روان بطور منظم در جلسات کمیته بهداشت کارگروه بهداشت و درمان در حوادث غیرمترقبه شرکت میکند؟ </t>
  </si>
  <si>
    <t xml:space="preserve">آیا مرکز دارای برنامه ارایه خدمات بهداشت روان در بلایا است؟ </t>
  </si>
  <si>
    <t>آیا تیم های ارایه خدمات بهداشت روان در بلایا تشکیل شده اند؟</t>
  </si>
  <si>
    <t>آیا بسته و برنامه ارایه خدمات بهداشت روان در بلایا تدوین شده اند؟</t>
  </si>
  <si>
    <t>آیا لوازم و ملزومات ارایه خدمات بهداشت روان در بلایا به تعداد کافی و کیفیت مناسب موجود می باشد؟</t>
  </si>
  <si>
    <t>فایل</t>
  </si>
  <si>
    <t>کتابخانه</t>
  </si>
  <si>
    <t>تلفن</t>
  </si>
  <si>
    <t>تابلوهای دیواری</t>
  </si>
  <si>
    <t>لوازم تزیینی</t>
  </si>
  <si>
    <t>فاکس</t>
  </si>
  <si>
    <t>پنجره شیشه ای</t>
  </si>
  <si>
    <t>تلویزیون</t>
  </si>
  <si>
    <t>ویدیو</t>
  </si>
  <si>
    <t>بلندگو</t>
  </si>
  <si>
    <t>پارتيشن هاي داخلي</t>
  </si>
  <si>
    <t>قفسه دارویی</t>
  </si>
  <si>
    <t>سماور، کتری و ...</t>
  </si>
  <si>
    <t>پاراوان</t>
  </si>
  <si>
    <t>فور</t>
  </si>
  <si>
    <t>اتوکلاو</t>
  </si>
  <si>
    <t>لگن گرد با پایه فلزی بلند</t>
  </si>
  <si>
    <t>ست ختنه</t>
  </si>
  <si>
    <t>آتل چوبی</t>
  </si>
  <si>
    <t>پایه سرم</t>
  </si>
  <si>
    <t>سینی استیل</t>
  </si>
  <si>
    <t>جای پنبه استیل</t>
  </si>
  <si>
    <t>ست کت دان</t>
  </si>
  <si>
    <t>کلد باکس</t>
  </si>
  <si>
    <t>سیفتی باکس</t>
  </si>
  <si>
    <t>ترمومتر</t>
  </si>
  <si>
    <t>نگاتوسکوپ</t>
  </si>
  <si>
    <t>ساکشن</t>
  </si>
  <si>
    <t>یونیت دندانپزشکی</t>
  </si>
  <si>
    <t>صندلی دندانپزشکی</t>
  </si>
  <si>
    <t>کمپرسور</t>
  </si>
  <si>
    <t>میکروموتور با ایرموتور</t>
  </si>
  <si>
    <t>سر توربین</t>
  </si>
  <si>
    <t>ست پريود لثه (پریودنتال پروب، کورت پریو)</t>
  </si>
  <si>
    <t>گالی پات</t>
  </si>
  <si>
    <t>آمالگاماتوز</t>
  </si>
  <si>
    <t>جافرزی</t>
  </si>
  <si>
    <t>سرآیینه تخت</t>
  </si>
  <si>
    <t>دیاپازن</t>
  </si>
  <si>
    <t>تابوره</t>
  </si>
  <si>
    <t>جای پنس</t>
  </si>
  <si>
    <t>چراغ پایه دار</t>
  </si>
  <si>
    <t>هیسترومتر</t>
  </si>
  <si>
    <t>کرایو</t>
  </si>
  <si>
    <t>چیتل فورسپس</t>
  </si>
  <si>
    <t>سطل استیل دهانه گشاد</t>
  </si>
  <si>
    <t>میکروسکوپ دو چشمی</t>
  </si>
  <si>
    <t xml:space="preserve">سانتریفوژ </t>
  </si>
  <si>
    <t xml:space="preserve">شیکر </t>
  </si>
  <si>
    <t>اسپکتروفتومتر یا فتومتر</t>
  </si>
  <si>
    <t>کرنومتر</t>
  </si>
  <si>
    <t>ساعت آزمایشگاه</t>
  </si>
  <si>
    <t>باریل شیردار</t>
  </si>
  <si>
    <t>پایه سدیمان</t>
  </si>
  <si>
    <t>لام نئوبار یا توما</t>
  </si>
  <si>
    <t>لاستیک مکنده</t>
  </si>
  <si>
    <t>دستگاه رادیوگرافی</t>
  </si>
  <si>
    <t>دستگاه ثبوت و ظهور</t>
  </si>
  <si>
    <t>گیره فیلم رادیوگرافی</t>
  </si>
  <si>
    <t>آب سردکن</t>
  </si>
  <si>
    <t>ساعت دیواری</t>
  </si>
  <si>
    <t>برانکار چرخدار</t>
  </si>
  <si>
    <t>خلط‌دان</t>
  </si>
  <si>
    <t>نرده کنار تخت بیمار</t>
  </si>
  <si>
    <t>چراغ رفلکتور</t>
  </si>
  <si>
    <t>پوار</t>
  </si>
  <si>
    <t>دستگاه اندازه‌گیری غلظت و اندازه ذرات هوا</t>
  </si>
  <si>
    <t>انواع سمپلر</t>
  </si>
  <si>
    <t>انواع لام</t>
  </si>
  <si>
    <t>لوله شور</t>
  </si>
  <si>
    <t>تخت زایمان/ ژنیکولوژی</t>
  </si>
  <si>
    <t>وارمر</t>
  </si>
  <si>
    <t>چراغ اولتراویوله</t>
  </si>
  <si>
    <t>ماشین لباسشویی</t>
  </si>
  <si>
    <t xml:space="preserve">چراغ قوه </t>
  </si>
  <si>
    <t>مواد ضد عفونی (بتادین، ساولن، الکل)</t>
  </si>
  <si>
    <t>والو</t>
  </si>
  <si>
    <t>سونيكيد</t>
  </si>
  <si>
    <t xml:space="preserve">کاسه فلزی </t>
  </si>
  <si>
    <t>سر ساکشن</t>
  </si>
  <si>
    <t>چهار پایه جلوی تخت معاینه</t>
  </si>
  <si>
    <t>لگن استیل</t>
  </si>
  <si>
    <t>تخت بستری بیمار</t>
  </si>
  <si>
    <t>انواع اکارتور</t>
  </si>
  <si>
    <t>دگراف</t>
  </si>
  <si>
    <t>کپسول آتش نشانی</t>
  </si>
  <si>
    <t>فایل کابینت</t>
  </si>
  <si>
    <t xml:space="preserve"> قد سنج اطفال (میز اندازه‌گیری قد)</t>
  </si>
  <si>
    <t>ترازوی پرتابل سیاری</t>
  </si>
  <si>
    <t xml:space="preserve">چراغ الكلي </t>
  </si>
  <si>
    <t>سیلندر اکسیژن (با مانومتر و چرخ زیر آن)</t>
  </si>
  <si>
    <t>ترمومتر یخچال</t>
  </si>
  <si>
    <t>سبد واکسن</t>
  </si>
  <si>
    <t>جعبه مخصوص نگهداری لام</t>
  </si>
  <si>
    <t>قفسه مشبک</t>
  </si>
  <si>
    <t>یدسنج</t>
  </si>
  <si>
    <t>کنتور و تابلوی برق</t>
  </si>
  <si>
    <t>منبع آب</t>
  </si>
  <si>
    <t>سیستم تهویه</t>
  </si>
  <si>
    <t>اجزای پوشش دهنده ساختمان (دیوارهای بیرونی، نما و غیره)</t>
  </si>
  <si>
    <t>سیستم­های روشنایی داخلی و خارجی</t>
  </si>
  <si>
    <t>اطلاعات کلی مرکز</t>
  </si>
  <si>
    <t>کد 8 رقمی مرکز</t>
  </si>
  <si>
    <t>کد دانشگاه</t>
  </si>
  <si>
    <t xml:space="preserve">کد شهرستان </t>
  </si>
  <si>
    <t xml:space="preserve">کد نوع مرکز </t>
  </si>
  <si>
    <t xml:space="preserve">کد آدرس مرکز </t>
  </si>
  <si>
    <t>شناخت مخاطرات تهدید کننده مرکز</t>
  </si>
  <si>
    <t>ارزیابی آمادگی عملکردی</t>
  </si>
  <si>
    <t xml:space="preserve"> مطلوب = 3              متوسط = 2                نامطلوب = 1 </t>
  </si>
  <si>
    <t>مخاطرات</t>
  </si>
  <si>
    <t>غیر سازه ای</t>
  </si>
  <si>
    <t>کد نوع مرکز</t>
  </si>
  <si>
    <t>کد آدرس مرکز</t>
  </si>
  <si>
    <t>سازه ای</t>
  </si>
  <si>
    <t>S1</t>
  </si>
  <si>
    <t>S2</t>
  </si>
  <si>
    <t>S3</t>
  </si>
  <si>
    <t>S4</t>
  </si>
  <si>
    <t>S5</t>
  </si>
  <si>
    <t>اطلاعات کلی</t>
  </si>
  <si>
    <t>بررسی وضعیت موجود نشان می دهد که اطلاعات دقیقی در حال حاضر از سطح آمادگی حوزه بهداشت برای مقابله با بلایا موجود نیست و تخصیص منابع و آموزش های تخصصی الزاما بر اساس شواهد معتبر نیازسنجی و اولویت بندی انجام نمی گیرد. این درحالی است که در هر استان، توزیع آسیب پذیری و آمادگی می تواند بطور قابل توجهی از شهرستان به شهرستان و از مرکز به مرکز متفاوت باشد. علاوه بر آن، روند افزایشی وقوع مخاطرات آب و هوایی و اقلیمی و افزایش لزوم توجه به مخاطرات انسان ساخت نیز تامین و دسترسی به اطلاعاتی را طلب می کند که در حال حاضر در فرآیند جاری مدیریت اطلاعات نظام شبکه تولید نمی شود.</t>
  </si>
  <si>
    <r>
      <rPr>
        <b/>
        <sz val="11"/>
        <color theme="1"/>
        <rFont val="Calibri"/>
        <family val="2"/>
        <scheme val="minor"/>
      </rPr>
      <t>تالیف:</t>
    </r>
    <r>
      <rPr>
        <sz val="11"/>
        <color theme="1"/>
        <rFont val="Calibri"/>
        <family val="2"/>
        <charset val="178"/>
        <scheme val="minor"/>
      </rPr>
      <t xml:space="preserve"> دکتر علی اردلان</t>
    </r>
  </si>
  <si>
    <r>
      <t xml:space="preserve">با همکاری تیم فنی: </t>
    </r>
    <r>
      <rPr>
        <sz val="11"/>
        <color theme="1"/>
        <rFont val="Calibri"/>
        <family val="2"/>
        <scheme val="minor"/>
      </rPr>
      <t>دکتر وحید ذنوبی، خانم فرزانه صادقی قطب آبادی، خانم مریم کندی</t>
    </r>
  </si>
  <si>
    <t xml:space="preserve">عدم وقوع = 0
پایین = 1 
متوسط = 2 
بالا = 3
</t>
  </si>
  <si>
    <t>فرم NS-1: ارزیابی ایمنی غیرسازه ای عمومی</t>
  </si>
  <si>
    <t>ایمنی</t>
  </si>
  <si>
    <t>صندلی، نیمکت، چهارپایه</t>
  </si>
  <si>
    <t>کمد</t>
  </si>
  <si>
    <t>صندوق</t>
  </si>
  <si>
    <t>رایانه</t>
  </si>
  <si>
    <t>پرینتر</t>
  </si>
  <si>
    <t>اسکن</t>
  </si>
  <si>
    <t>آیینه</t>
  </si>
  <si>
    <t>ویدئو پروژکتور</t>
  </si>
  <si>
    <t>ظروف و لوازم آشپزخانه</t>
  </si>
  <si>
    <t>تابلوی اعلانات</t>
  </si>
  <si>
    <t>تابلوی سر در مرکز</t>
  </si>
  <si>
    <t>تجهیزات گرمایشی (بخاری، ...)</t>
  </si>
  <si>
    <t>تجهیزات سرمایشی (کولر، ...)</t>
  </si>
  <si>
    <t>پنکه سقفی</t>
  </si>
  <si>
    <t>سیم ها و اتصالات تلفنی (و اینترنت)</t>
  </si>
  <si>
    <t>شیر و لوله های آب و اتصالات آنها</t>
  </si>
  <si>
    <t>گاز، کپسول گاز و اتصالات آن</t>
  </si>
  <si>
    <t>سیم ها و کابل های برق</t>
  </si>
  <si>
    <t>ژنراتور برق</t>
  </si>
  <si>
    <t>سایر موارد</t>
  </si>
  <si>
    <t>NS1-1</t>
  </si>
  <si>
    <t>NS1-2</t>
  </si>
  <si>
    <t>NS1-3</t>
  </si>
  <si>
    <t>NS1-4</t>
  </si>
  <si>
    <t>NS1-5</t>
  </si>
  <si>
    <t>NS1-6</t>
  </si>
  <si>
    <t>NS1-7</t>
  </si>
  <si>
    <t>NS1-8</t>
  </si>
  <si>
    <t>NS1-9</t>
  </si>
  <si>
    <t>NS1-10</t>
  </si>
  <si>
    <t>NS1-11</t>
  </si>
  <si>
    <t>NS1-12</t>
  </si>
  <si>
    <t>NS1-13</t>
  </si>
  <si>
    <t>NS1-14</t>
  </si>
  <si>
    <t>NS1-15</t>
  </si>
  <si>
    <t>NS1-16</t>
  </si>
  <si>
    <t>NS1-17</t>
  </si>
  <si>
    <t>NS1-18</t>
  </si>
  <si>
    <t>NS1-19</t>
  </si>
  <si>
    <t>NS1-20</t>
  </si>
  <si>
    <t>NS1-21</t>
  </si>
  <si>
    <t>NS1-22</t>
  </si>
  <si>
    <t>NS1-23</t>
  </si>
  <si>
    <t>NS1-24</t>
  </si>
  <si>
    <t>NS1-25</t>
  </si>
  <si>
    <t>NS1-26</t>
  </si>
  <si>
    <t>NS1-27</t>
  </si>
  <si>
    <t>NS1-28</t>
  </si>
  <si>
    <t>NS1-29</t>
  </si>
  <si>
    <t>NS1-30</t>
  </si>
  <si>
    <t>NS1-31</t>
  </si>
  <si>
    <t>NS1-32</t>
  </si>
  <si>
    <t>NS1-33</t>
  </si>
  <si>
    <t>NS1-34</t>
  </si>
  <si>
    <t>NS1-35</t>
  </si>
  <si>
    <t>NS1-36</t>
  </si>
  <si>
    <t>NS1-37</t>
  </si>
  <si>
    <t>NS1-38</t>
  </si>
  <si>
    <t>NS1-39</t>
  </si>
  <si>
    <t>NS1-40</t>
  </si>
  <si>
    <t>NS1-41</t>
  </si>
  <si>
    <t>NS1-42</t>
  </si>
  <si>
    <t>NS1-43</t>
  </si>
  <si>
    <t>NS1-44</t>
  </si>
  <si>
    <t>NS1-total</t>
  </si>
  <si>
    <t>عامل غیرسازه ای عمومی</t>
  </si>
  <si>
    <t>فرم NS-9: ارزیابی ایمنی غیرسازه ای فنی</t>
  </si>
  <si>
    <t>عامل غیرسازه ای فنی</t>
  </si>
  <si>
    <t>اتوسکوپ/ رینوسکوپ/ لارنگوسکوپ</t>
  </si>
  <si>
    <t xml:space="preserve">چکش رفلکس </t>
  </si>
  <si>
    <t>انواع پارچ لعابی و استیل</t>
  </si>
  <si>
    <t>انواع پنس / پنست / قیچی</t>
  </si>
  <si>
    <t>انواع کووت (قلوه‌ای/مستطیل دربدار/ رسیور)</t>
  </si>
  <si>
    <t xml:space="preserve">تخت معاينه </t>
  </si>
  <si>
    <t>ترازوی بزرگسال ثابت</t>
  </si>
  <si>
    <t>بیستوری</t>
  </si>
  <si>
    <t>دستگاه فشار خون بزرگسالان</t>
  </si>
  <si>
    <t>دیش / بیکس</t>
  </si>
  <si>
    <t>کاتکوت</t>
  </si>
  <si>
    <t>انواع سوند / کاتتر</t>
  </si>
  <si>
    <t>ست پانسمان</t>
  </si>
  <si>
    <t>آیس بک</t>
  </si>
  <si>
    <t>گوشی صدای قلب جنین / مامایی</t>
  </si>
  <si>
    <t>خودتراش</t>
  </si>
  <si>
    <t>ست آی یو دی</t>
  </si>
  <si>
    <t>ست زایمان</t>
  </si>
  <si>
    <t>ست احیاء نوزاد</t>
  </si>
  <si>
    <t>کیت یدسنج</t>
  </si>
  <si>
    <t>کیت کلرسنج</t>
  </si>
  <si>
    <t xml:space="preserve">انواع لوله‌های گازیاب </t>
  </si>
  <si>
    <t>انواع پی پت</t>
  </si>
  <si>
    <t xml:space="preserve">انواع جا لوله‌ای </t>
  </si>
  <si>
    <t>یورینومتر</t>
  </si>
  <si>
    <t>کانتر (دستی یا دیف)</t>
  </si>
  <si>
    <t>لوله گیر</t>
  </si>
  <si>
    <t>ست ترميمي دندان</t>
  </si>
  <si>
    <t>ست جراحي دندان</t>
  </si>
  <si>
    <t>ماکت مسواک بزرگ</t>
  </si>
  <si>
    <t>سایر موارد مهم:</t>
  </si>
  <si>
    <t>NS2-1</t>
  </si>
  <si>
    <t>NS2-2</t>
  </si>
  <si>
    <t>NS2-3</t>
  </si>
  <si>
    <t>NS2-4</t>
  </si>
  <si>
    <t>NS2-5</t>
  </si>
  <si>
    <t>NS2-6</t>
  </si>
  <si>
    <t>NS2-7</t>
  </si>
  <si>
    <t>NS2-8</t>
  </si>
  <si>
    <t>NS2-9</t>
  </si>
  <si>
    <t>NS2-10</t>
  </si>
  <si>
    <t>NS2-11</t>
  </si>
  <si>
    <t>NS2-12</t>
  </si>
  <si>
    <t>NS2-13</t>
  </si>
  <si>
    <t>NS2-14</t>
  </si>
  <si>
    <t>NS2-15</t>
  </si>
  <si>
    <t>NS2-16</t>
  </si>
  <si>
    <t>NS2-17</t>
  </si>
  <si>
    <t>NS2-18</t>
  </si>
  <si>
    <t>NS2-19</t>
  </si>
  <si>
    <t>NS2-20</t>
  </si>
  <si>
    <t>NS2-21</t>
  </si>
  <si>
    <t>NS2-22</t>
  </si>
  <si>
    <t>NS2-23</t>
  </si>
  <si>
    <t>NS2-24</t>
  </si>
  <si>
    <t>NS2-25</t>
  </si>
  <si>
    <t>NS2-26</t>
  </si>
  <si>
    <t>NS2-27</t>
  </si>
  <si>
    <t>NS2-28</t>
  </si>
  <si>
    <t>NS2-29</t>
  </si>
  <si>
    <t>NS2-30</t>
  </si>
  <si>
    <t>NS2-31</t>
  </si>
  <si>
    <t>NS2-32</t>
  </si>
  <si>
    <t>NS2-33</t>
  </si>
  <si>
    <t>NS2-34</t>
  </si>
  <si>
    <t>NS2-35</t>
  </si>
  <si>
    <t>NS2-36</t>
  </si>
  <si>
    <t>NS2-37</t>
  </si>
  <si>
    <t>NS2-38</t>
  </si>
  <si>
    <t>NS2-39</t>
  </si>
  <si>
    <t>NS2-40</t>
  </si>
  <si>
    <t>NS2-41</t>
  </si>
  <si>
    <t>NS2-42</t>
  </si>
  <si>
    <t>NS2-43</t>
  </si>
  <si>
    <t>NS2-44</t>
  </si>
  <si>
    <t>NS2-45</t>
  </si>
  <si>
    <t>NS2-46</t>
  </si>
  <si>
    <t>NS2-47</t>
  </si>
  <si>
    <t>NS2-48</t>
  </si>
  <si>
    <t>NS2-49</t>
  </si>
  <si>
    <t>NS2-50</t>
  </si>
  <si>
    <t>NS2-51</t>
  </si>
  <si>
    <t>NS2-52</t>
  </si>
  <si>
    <t>NS2-53</t>
  </si>
  <si>
    <t>NS2-54</t>
  </si>
  <si>
    <t>NS2-55</t>
  </si>
  <si>
    <t>NS2-56</t>
  </si>
  <si>
    <t>NS2-57</t>
  </si>
  <si>
    <t>NS2-58</t>
  </si>
  <si>
    <t>NS2-59</t>
  </si>
  <si>
    <t>NS2-60</t>
  </si>
  <si>
    <t>NS2-61</t>
  </si>
  <si>
    <t>NS2-62</t>
  </si>
  <si>
    <t>NS2-63</t>
  </si>
  <si>
    <t>NS2-64</t>
  </si>
  <si>
    <t>NS2-65</t>
  </si>
  <si>
    <t>NS2-66</t>
  </si>
  <si>
    <t>NS2-67</t>
  </si>
  <si>
    <t>NS2-68</t>
  </si>
  <si>
    <t>NS2-69</t>
  </si>
  <si>
    <t>NS2-70</t>
  </si>
  <si>
    <t>NS2-71</t>
  </si>
  <si>
    <t>NS2-72</t>
  </si>
  <si>
    <t>NS2-73</t>
  </si>
  <si>
    <t>NS2-74</t>
  </si>
  <si>
    <t>NS2-75</t>
  </si>
  <si>
    <t>NS2-76</t>
  </si>
  <si>
    <t>NS2-77</t>
  </si>
  <si>
    <t>NS2-78</t>
  </si>
  <si>
    <t>NS2-79</t>
  </si>
  <si>
    <t>NS2-80</t>
  </si>
  <si>
    <t>NS2-81</t>
  </si>
  <si>
    <t>NS2-82</t>
  </si>
  <si>
    <t>NS2-83</t>
  </si>
  <si>
    <t>NS2-84</t>
  </si>
  <si>
    <t>NS2-85</t>
  </si>
  <si>
    <t>NS2-86</t>
  </si>
  <si>
    <t>NS2-87</t>
  </si>
  <si>
    <t>NS2-88</t>
  </si>
  <si>
    <t>NS2-89</t>
  </si>
  <si>
    <t>NS2-90</t>
  </si>
  <si>
    <t>NS2-91</t>
  </si>
  <si>
    <t>NS2-92</t>
  </si>
  <si>
    <t>NS2-93</t>
  </si>
  <si>
    <t>NS2-94</t>
  </si>
  <si>
    <t>NS2-95</t>
  </si>
  <si>
    <t>NS2-96</t>
  </si>
  <si>
    <t>NS2-97</t>
  </si>
  <si>
    <t>NS2-98</t>
  </si>
  <si>
    <t>NS2-99</t>
  </si>
  <si>
    <t>NS2-100</t>
  </si>
  <si>
    <t>NS2-101</t>
  </si>
  <si>
    <t>NS2-102</t>
  </si>
  <si>
    <t>NS2-103</t>
  </si>
  <si>
    <t>NS2-104</t>
  </si>
  <si>
    <t>NS2-105</t>
  </si>
  <si>
    <t>NS2-106</t>
  </si>
  <si>
    <t>NS2-107</t>
  </si>
  <si>
    <t>NS2-108</t>
  </si>
  <si>
    <t>NS2-109</t>
  </si>
  <si>
    <t>NS2-110</t>
  </si>
  <si>
    <t>NS2-111</t>
  </si>
  <si>
    <t>NS2-Total</t>
  </si>
  <si>
    <t xml:space="preserve">وجود ندارد= -             کم = 0           متوسط = 1               بالا = 2 </t>
  </si>
  <si>
    <t>کم = 0             متوسط = 1    بالا = 2</t>
  </si>
  <si>
    <t>فرم S: ارزیابی ایمنی سازه ای</t>
  </si>
  <si>
    <t>ابزار ارزیابی ایمنی بلایا در تسهیلات نظام شبکه بهداشتی درمانی: فایل ورود داده ها</t>
  </si>
  <si>
    <r>
      <t xml:space="preserve"> </t>
    </r>
    <r>
      <rPr>
        <sz val="11"/>
        <color theme="1"/>
        <rFont val="Calibri"/>
        <family val="2"/>
        <scheme val="minor"/>
      </rPr>
      <t xml:space="preserve">نظام شبکه ارایه خدمات بهداشتی اولیه از افتخارات نظام سلامت جمهوری اسلامی ایران است مدلی منحصر بفرد در منطقه و الگوی بسیاری از کشورهای جهان است. این شبکه با حدود 18 هزار خانه بهداشت و 6 هزار مرکز بهداشتی درمانی شهری و روستایی در سراسر کشور تا کنون خدمات ارزشمندی را به هموطنان کشور اسلامی عزیزمان ارایه کرده است. مواجهه کشور با انواع مخاطرات طبیعی و انسان ساخت ایجاب می کند که نظام شبکه برای مقابله با این مخاطرات و ارایه خدمت به مردم آسیب دیده آماده باشد. لازمه این امر، اطمینان از سلامت مراکز ارایه خدمت و پرسنل آن ها و همچنین تضمین تداوم خدمات در زمان بلایا است. برنامه ارزیابی ایمنی بلایا در نظام شبکه از مهمترین برنامه های واحد مدیریت و کاهش خطر بلایا در معاونت بهداشت است که با همت و مشارکت کلیه مراکز و واحدهای حوزه بهداشت و کمیته بهداشت کارگروه بهداشت و درمان در حوادث غیرمترقبه تدوین شده است. </t>
    </r>
  </si>
  <si>
    <t>مقدمه</t>
  </si>
  <si>
    <t xml:space="preserve">نقش پیش فعال نظام سلامت در مدیریت و کاهش خطر بلایا، رویکرد اصلی معاونت بهداشت وزارت بهداشت، درمان و آموزش پزشکی است. تبلور این رویکرد در کاهش سطح خطر بلایا در جامعه و تسهیلات و منابع نظام سلامت تجلی می یابد. ارزیابی ایمنی بلایا در نظام شبکه از اقدامات پایه برای رویارویی پیش فعال با بلایا از طریق جمع آوری اطلاعات در خصوص مواجهه با مخاطرات و آسیب پذیری و ظرفیت مراکز ارایه خدمت است. محاسبه سطح خطر (Risk class) ناشی از مخاطرات که بر اساس تعداد مرگ خام و نسبی طی سه دهه اخیر انجام گرفته است، بیانگر خطر بسیار بالای کشور در برابر مخاطرات طبیعی است، یعنی 8 از 10. کاهش این سطح خطر، نیازمند اطلاعات پایه برای برنامه ریزی و تخصیص منابع با رویکرد "مشارکت بین بخشی، تمام مخاطرات و تمام جنبه های سلامت" است. </t>
  </si>
  <si>
    <t>کتاب حاضر مثالی بارز از تعامل و کارگروهی است که بر انجام مطالعات نظری و میدانی بنا نهاده شده است. برنامه پیشروی ارزیابی ایمنی بلایا در نظام شبکه، اولین برنامه در این خصوص در منطقه مدیترانه شرقی است که با این انسجام و وسعت با تمرکز بر مراکز ارایه خدمات بهداشتی درمانی اولیه اجرا می گردد. امید است این برنامه با موفقیت در سال 1390 در راستای برنامه توسعه اجتماعی، اقتصادی و فرهنگی جمهوری اسلامی ایران و اهداف نقشه نظام سلامت جمهوری اسلامی ایران با اجرای پایلوت در یک شهرستان از هر دانشگاه علوم پزشکی اجرا گردد. اطلاعات حاصل از این برنامه سنگ بنای برنامه ریزی های بعدی، تخصیص منابع و ارتقای آمادگی حوزه بهداشت برای مقابله موثر و اثربخش با بلایا است. از روسای محترم دانشگاه های علوم پزشکی سراسر کشور انتظار می رود ضمن حمایت از اجرای این برنامه که توسط معاونین محترم بهداشت عملیاتی خواهد شد بر حسن اجرای آن اهتمام ورزیده و این مهم را به نحو احسن به انجام رسانند. امید است حاصل این تلاش و کارگروهی مدلی موفق و زبانزد را در جامعه بین المللی مدیریت و کاهش خطر بلایا به نام نظام سلامت کشور عزیزمان بنیان گذارد.</t>
  </si>
  <si>
    <t>این کتاب در پنج بخش تدوین شده است: 1) اطلاعات تیم ارزیابی و مرکز مورد بررسی، 2) شناخت مخاطرات تهدید کننده مرکز، 3) ارزیابی آمادگی عملکردی، 4) ارزیابی آسیب پذیری غیرسازه ای و 5) ارزیابی آسیب پذیری سازه ای. منظور از واژه مرکز در این کتاب، مرکز بهداشت استان و شهرستان، مراکز بهداشتی درمانی شهری و روستایی، پایگاه و خانه بهداشت و پایگاه اورژانس است. بدیهی است اجرای این ارزیابی نیازمند کارگروهی و جلب مشارکت کلیه واحدهای مرتبط در دانشگاه های علوم پزشکی و سایر سازمان های مرتبط در سطح استان و شهرستان است. اجرای برنامه ارزیابی ایمنی بلایا در مراکز ستادی و محیطی مدیریت و ارایه خدمات بهداشت اولیه اولین برنامه از این دست در منطقه است که امید است با اجرای موفق آن مدلی برای سایر کشورهای منطقه فراهم نماید.</t>
  </si>
  <si>
    <t>با توجه به امتیاز ایمنی بدست آمده سطح ایمنی در یکی از این طبقات قرار می گیرد</t>
  </si>
  <si>
    <r>
      <t>Safety</t>
    </r>
    <r>
      <rPr>
        <sz val="8"/>
        <color indexed="9"/>
        <rFont val="Tahoma"/>
        <family val="2"/>
      </rPr>
      <t xml:space="preserve"> </t>
    </r>
    <r>
      <rPr>
        <b/>
        <sz val="8"/>
        <color indexed="9"/>
        <rFont val="Tahoma"/>
        <family val="2"/>
      </rPr>
      <t>class</t>
    </r>
    <r>
      <rPr>
        <sz val="8"/>
        <color indexed="9"/>
        <rFont val="Tahoma"/>
        <family val="2"/>
      </rPr>
      <t xml:space="preserve"> </t>
    </r>
  </si>
  <si>
    <r>
      <t>Safety score (minimum)</t>
    </r>
    <r>
      <rPr>
        <sz val="8"/>
        <color indexed="9"/>
        <rFont val="Tahoma"/>
        <family val="2"/>
      </rPr>
      <t xml:space="preserve"> </t>
    </r>
  </si>
  <si>
    <r>
      <t>Safety score (maximum)</t>
    </r>
    <r>
      <rPr>
        <sz val="8"/>
        <color indexed="9"/>
        <rFont val="Tahoma"/>
        <family val="2"/>
      </rPr>
      <t xml:space="preserve"> </t>
    </r>
  </si>
  <si>
    <t>سطح ایمنی عملکردی</t>
  </si>
  <si>
    <t>سطح ایمنی</t>
  </si>
  <si>
    <t>امتیاز ایمنی (حداقل)</t>
  </si>
  <si>
    <t>امتیاز ایمنی (حداکثر)</t>
  </si>
  <si>
    <t>سطح ایمنی عناصر غیرسازه ای</t>
  </si>
  <si>
    <t>سطح ایمنی عناصر سازه ای</t>
  </si>
  <si>
    <t>امتیاز ایمنی (وزن داده شده)</t>
  </si>
  <si>
    <t xml:space="preserve"> زمين شناختی</t>
  </si>
  <si>
    <t xml:space="preserve"> آب و ھوایی</t>
  </si>
  <si>
    <t xml:space="preserve"> زیستی</t>
  </si>
  <si>
    <t xml:space="preserve"> فناورزاد و انسان ساخت</t>
  </si>
  <si>
    <t>کل مخاطرات</t>
  </si>
  <si>
    <t>ارزیابی ایمنی مرکز در برابر بلایا و فوریت ها</t>
  </si>
  <si>
    <t>وقوع هر یک از انواع مخاطرات در مرکز</t>
  </si>
  <si>
    <t>نمودار شماره (1): احتمال رویداد هر یک از گروههای مخاطرات در مرکز</t>
  </si>
  <si>
    <t>نمودار شماره(2): ارزیابی حیطه های مختلف ایمنی عملکردی در مرکز</t>
  </si>
  <si>
    <t>زمین شناختی</t>
  </si>
  <si>
    <t>Total</t>
  </si>
  <si>
    <t>آب و هوایی</t>
  </si>
  <si>
    <t>پدیدههای اجتماعی</t>
  </si>
  <si>
    <t>مخاطرات فناورزاد</t>
  </si>
  <si>
    <t>R-Total</t>
  </si>
  <si>
    <t>TT</t>
  </si>
  <si>
    <t xml:space="preserve"> ارزیابی ایمنی غیرسازه ای مرکز بر حسب موقعیت</t>
  </si>
  <si>
    <t>سطح ایمنی غیرسازه ای عمومی</t>
  </si>
  <si>
    <t>سطح ایمنی غیرسازه ای</t>
  </si>
  <si>
    <t>نمودار شماره(3):  ارزیابی ایمنی سازه ای مرکز</t>
  </si>
  <si>
    <t>شاخص1</t>
  </si>
  <si>
    <t>شاخص2</t>
  </si>
  <si>
    <t>شاخص3</t>
  </si>
  <si>
    <t>شاخص4</t>
  </si>
  <si>
    <t>شاخص5</t>
  </si>
  <si>
    <t>برای مشاهده نتایج ارزیابی ایمنی مرکز خود اینجا کلیلک کنید</t>
  </si>
  <si>
    <r>
      <t>H-1-</t>
    </r>
    <r>
      <rPr>
        <sz val="9"/>
        <color theme="1"/>
        <rFont val="Calibri"/>
        <family val="2"/>
        <charset val="178"/>
        <scheme val="minor"/>
      </rPr>
      <t>1</t>
    </r>
  </si>
  <si>
    <r>
      <t>H-1-</t>
    </r>
    <r>
      <rPr>
        <sz val="9"/>
        <color theme="1"/>
        <rFont val="Calibri"/>
        <family val="2"/>
        <charset val="178"/>
        <scheme val="minor"/>
      </rPr>
      <t>2</t>
    </r>
  </si>
  <si>
    <r>
      <t>H-1-</t>
    </r>
    <r>
      <rPr>
        <sz val="9"/>
        <color theme="1"/>
        <rFont val="Calibri"/>
        <family val="2"/>
        <charset val="178"/>
        <scheme val="minor"/>
      </rPr>
      <t>3</t>
    </r>
  </si>
  <si>
    <r>
      <t>H-1-</t>
    </r>
    <r>
      <rPr>
        <sz val="9"/>
        <color theme="1"/>
        <rFont val="Calibri"/>
        <family val="2"/>
        <charset val="178"/>
        <scheme val="minor"/>
      </rPr>
      <t>4</t>
    </r>
  </si>
  <si>
    <r>
      <t>H-1-</t>
    </r>
    <r>
      <rPr>
        <sz val="9"/>
        <color theme="1"/>
        <rFont val="Calibri"/>
        <family val="2"/>
        <charset val="178"/>
        <scheme val="minor"/>
      </rPr>
      <t>5</t>
    </r>
  </si>
  <si>
    <r>
      <t>H-1-</t>
    </r>
    <r>
      <rPr>
        <sz val="9"/>
        <color theme="1"/>
        <rFont val="Calibri"/>
        <family val="2"/>
        <charset val="178"/>
        <scheme val="minor"/>
      </rPr>
      <t>6</t>
    </r>
  </si>
  <si>
    <r>
      <t>H-1-</t>
    </r>
    <r>
      <rPr>
        <sz val="9"/>
        <color theme="1"/>
        <rFont val="Calibri"/>
        <family val="2"/>
        <charset val="178"/>
        <scheme val="minor"/>
      </rPr>
      <t>7</t>
    </r>
  </si>
  <si>
    <r>
      <t>H-1-</t>
    </r>
    <r>
      <rPr>
        <sz val="9"/>
        <color theme="1"/>
        <rFont val="Calibri"/>
        <family val="2"/>
        <charset val="178"/>
        <scheme val="minor"/>
      </rPr>
      <t>8</t>
    </r>
  </si>
  <si>
    <r>
      <t>H-2-</t>
    </r>
    <r>
      <rPr>
        <sz val="9"/>
        <color theme="1"/>
        <rFont val="Calibri"/>
        <family val="2"/>
        <charset val="178"/>
        <scheme val="minor"/>
      </rPr>
      <t>1</t>
    </r>
  </si>
  <si>
    <r>
      <t>H-2-</t>
    </r>
    <r>
      <rPr>
        <sz val="9"/>
        <color theme="1"/>
        <rFont val="Calibri"/>
        <family val="2"/>
        <charset val="178"/>
        <scheme val="minor"/>
      </rPr>
      <t>2</t>
    </r>
  </si>
  <si>
    <r>
      <t>H-2-</t>
    </r>
    <r>
      <rPr>
        <sz val="9"/>
        <color theme="1"/>
        <rFont val="Calibri"/>
        <family val="2"/>
        <charset val="178"/>
        <scheme val="minor"/>
      </rPr>
      <t>3</t>
    </r>
  </si>
  <si>
    <r>
      <t>H-2-</t>
    </r>
    <r>
      <rPr>
        <sz val="9"/>
        <color theme="1"/>
        <rFont val="Calibri"/>
        <family val="2"/>
        <charset val="178"/>
        <scheme val="minor"/>
      </rPr>
      <t>4</t>
    </r>
  </si>
  <si>
    <r>
      <t>H-2-</t>
    </r>
    <r>
      <rPr>
        <sz val="9"/>
        <color theme="1"/>
        <rFont val="Calibri"/>
        <family val="2"/>
        <charset val="178"/>
        <scheme val="minor"/>
      </rPr>
      <t>5</t>
    </r>
  </si>
  <si>
    <r>
      <t>H-2-</t>
    </r>
    <r>
      <rPr>
        <sz val="9"/>
        <color theme="1"/>
        <rFont val="Calibri"/>
        <family val="2"/>
        <charset val="178"/>
        <scheme val="minor"/>
      </rPr>
      <t>6</t>
    </r>
  </si>
  <si>
    <r>
      <t>H-2-</t>
    </r>
    <r>
      <rPr>
        <sz val="9"/>
        <color theme="1"/>
        <rFont val="Calibri"/>
        <family val="2"/>
        <charset val="178"/>
        <scheme val="minor"/>
      </rPr>
      <t>7</t>
    </r>
  </si>
  <si>
    <r>
      <t>H-2-</t>
    </r>
    <r>
      <rPr>
        <sz val="9"/>
        <color theme="1"/>
        <rFont val="Calibri"/>
        <family val="2"/>
        <charset val="178"/>
        <scheme val="minor"/>
      </rPr>
      <t>8</t>
    </r>
  </si>
  <si>
    <r>
      <t>H-2-</t>
    </r>
    <r>
      <rPr>
        <sz val="9"/>
        <color theme="1"/>
        <rFont val="Calibri"/>
        <family val="2"/>
        <charset val="178"/>
        <scheme val="minor"/>
      </rPr>
      <t>9</t>
    </r>
  </si>
  <si>
    <r>
      <t>H-2-</t>
    </r>
    <r>
      <rPr>
        <sz val="9"/>
        <color theme="1"/>
        <rFont val="Calibri"/>
        <family val="2"/>
        <charset val="178"/>
        <scheme val="minor"/>
      </rPr>
      <t>10</t>
    </r>
  </si>
  <si>
    <r>
      <t>H-2-</t>
    </r>
    <r>
      <rPr>
        <sz val="9"/>
        <color theme="1"/>
        <rFont val="Calibri"/>
        <family val="2"/>
        <charset val="178"/>
        <scheme val="minor"/>
      </rPr>
      <t>11</t>
    </r>
  </si>
  <si>
    <r>
      <t>H-2-</t>
    </r>
    <r>
      <rPr>
        <sz val="9"/>
        <color theme="1"/>
        <rFont val="Calibri"/>
        <family val="2"/>
        <charset val="178"/>
        <scheme val="minor"/>
      </rPr>
      <t>12</t>
    </r>
  </si>
  <si>
    <r>
      <t>H-2-</t>
    </r>
    <r>
      <rPr>
        <sz val="9"/>
        <color theme="1"/>
        <rFont val="Calibri"/>
        <family val="2"/>
        <charset val="178"/>
        <scheme val="minor"/>
      </rPr>
      <t>13</t>
    </r>
  </si>
  <si>
    <r>
      <t>H-2-</t>
    </r>
    <r>
      <rPr>
        <sz val="9"/>
        <color theme="1"/>
        <rFont val="Calibri"/>
        <family val="2"/>
        <charset val="178"/>
        <scheme val="minor"/>
      </rPr>
      <t>14</t>
    </r>
  </si>
  <si>
    <r>
      <t>H-3-</t>
    </r>
    <r>
      <rPr>
        <sz val="9"/>
        <color theme="1"/>
        <rFont val="Calibri"/>
        <family val="2"/>
        <charset val="178"/>
        <scheme val="minor"/>
      </rPr>
      <t>1</t>
    </r>
  </si>
  <si>
    <r>
      <t>H-3-</t>
    </r>
    <r>
      <rPr>
        <sz val="9"/>
        <color theme="1"/>
        <rFont val="Calibri"/>
        <family val="2"/>
        <charset val="178"/>
        <scheme val="minor"/>
      </rPr>
      <t>2</t>
    </r>
  </si>
  <si>
    <r>
      <t>H-3-</t>
    </r>
    <r>
      <rPr>
        <sz val="9"/>
        <color theme="1"/>
        <rFont val="Calibri"/>
        <family val="2"/>
        <charset val="178"/>
        <scheme val="minor"/>
      </rPr>
      <t>3</t>
    </r>
  </si>
  <si>
    <r>
      <t>H-3-</t>
    </r>
    <r>
      <rPr>
        <sz val="9"/>
        <color theme="1"/>
        <rFont val="Calibri"/>
        <family val="2"/>
        <charset val="178"/>
        <scheme val="minor"/>
      </rPr>
      <t>4</t>
    </r>
  </si>
  <si>
    <r>
      <t>H-3-</t>
    </r>
    <r>
      <rPr>
        <sz val="9"/>
        <color theme="1"/>
        <rFont val="Calibri"/>
        <family val="2"/>
        <charset val="178"/>
        <scheme val="minor"/>
      </rPr>
      <t>5</t>
    </r>
  </si>
  <si>
    <r>
      <t>H-3-</t>
    </r>
    <r>
      <rPr>
        <sz val="9"/>
        <color theme="1"/>
        <rFont val="Calibri"/>
        <family val="2"/>
        <charset val="178"/>
        <scheme val="minor"/>
      </rPr>
      <t>6</t>
    </r>
  </si>
  <si>
    <r>
      <t>H-3-</t>
    </r>
    <r>
      <rPr>
        <sz val="9"/>
        <color theme="1"/>
        <rFont val="Calibri"/>
        <family val="2"/>
        <charset val="178"/>
        <scheme val="minor"/>
      </rPr>
      <t>7</t>
    </r>
  </si>
  <si>
    <r>
      <t>H-3-</t>
    </r>
    <r>
      <rPr>
        <sz val="9"/>
        <color theme="1"/>
        <rFont val="Calibri"/>
        <family val="2"/>
        <charset val="178"/>
        <scheme val="minor"/>
      </rPr>
      <t>8</t>
    </r>
  </si>
  <si>
    <r>
      <t>H-3-</t>
    </r>
    <r>
      <rPr>
        <sz val="9"/>
        <color theme="1"/>
        <rFont val="Calibri"/>
        <family val="2"/>
        <charset val="178"/>
        <scheme val="minor"/>
      </rPr>
      <t>9</t>
    </r>
  </si>
  <si>
    <r>
      <t>H-4-</t>
    </r>
    <r>
      <rPr>
        <sz val="9"/>
        <color theme="1"/>
        <rFont val="Calibri"/>
        <family val="2"/>
        <charset val="178"/>
        <scheme val="minor"/>
      </rPr>
      <t>1</t>
    </r>
  </si>
  <si>
    <r>
      <t>H-4-</t>
    </r>
    <r>
      <rPr>
        <sz val="9"/>
        <color theme="1"/>
        <rFont val="Calibri"/>
        <family val="2"/>
        <charset val="178"/>
        <scheme val="minor"/>
      </rPr>
      <t>2</t>
    </r>
  </si>
  <si>
    <r>
      <t>H-4-</t>
    </r>
    <r>
      <rPr>
        <sz val="9"/>
        <color theme="1"/>
        <rFont val="Calibri"/>
        <family val="2"/>
        <charset val="178"/>
        <scheme val="minor"/>
      </rPr>
      <t>3</t>
    </r>
  </si>
  <si>
    <r>
      <t>H-4-</t>
    </r>
    <r>
      <rPr>
        <sz val="9"/>
        <color theme="1"/>
        <rFont val="Calibri"/>
        <family val="2"/>
        <charset val="178"/>
        <scheme val="minor"/>
      </rPr>
      <t>4</t>
    </r>
  </si>
  <si>
    <r>
      <t>H-5-</t>
    </r>
    <r>
      <rPr>
        <sz val="9"/>
        <color theme="1"/>
        <rFont val="Calibri"/>
        <family val="2"/>
        <charset val="178"/>
        <scheme val="minor"/>
      </rPr>
      <t>1</t>
    </r>
  </si>
  <si>
    <r>
      <t>H-5-</t>
    </r>
    <r>
      <rPr>
        <sz val="9"/>
        <color theme="1"/>
        <rFont val="Calibri"/>
        <family val="2"/>
        <charset val="178"/>
        <scheme val="minor"/>
      </rPr>
      <t>2</t>
    </r>
  </si>
  <si>
    <r>
      <t>H-5-</t>
    </r>
    <r>
      <rPr>
        <sz val="9"/>
        <color theme="1"/>
        <rFont val="Calibri"/>
        <family val="2"/>
        <charset val="178"/>
        <scheme val="minor"/>
      </rPr>
      <t>3</t>
    </r>
  </si>
  <si>
    <r>
      <t>H-5-</t>
    </r>
    <r>
      <rPr>
        <sz val="9"/>
        <color theme="1"/>
        <rFont val="Calibri"/>
        <family val="2"/>
        <charset val="178"/>
        <scheme val="minor"/>
      </rPr>
      <t>4</t>
    </r>
  </si>
  <si>
    <r>
      <t>H-5-</t>
    </r>
    <r>
      <rPr>
        <sz val="9"/>
        <color theme="1"/>
        <rFont val="Calibri"/>
        <family val="2"/>
        <charset val="178"/>
        <scheme val="minor"/>
      </rPr>
      <t>5</t>
    </r>
  </si>
  <si>
    <r>
      <t>H-5-</t>
    </r>
    <r>
      <rPr>
        <sz val="9"/>
        <color theme="1"/>
        <rFont val="Calibri"/>
        <family val="2"/>
        <charset val="178"/>
        <scheme val="minor"/>
      </rPr>
      <t>6</t>
    </r>
  </si>
  <si>
    <r>
      <t>H-5-</t>
    </r>
    <r>
      <rPr>
        <sz val="9"/>
        <color theme="1"/>
        <rFont val="Calibri"/>
        <family val="2"/>
        <charset val="178"/>
        <scheme val="minor"/>
      </rPr>
      <t>7</t>
    </r>
  </si>
  <si>
    <r>
      <t>H-5-</t>
    </r>
    <r>
      <rPr>
        <sz val="9"/>
        <color theme="1"/>
        <rFont val="Calibri"/>
        <family val="2"/>
        <charset val="178"/>
        <scheme val="minor"/>
      </rPr>
      <t>8</t>
    </r>
  </si>
  <si>
    <r>
      <t>H-5-</t>
    </r>
    <r>
      <rPr>
        <sz val="9"/>
        <color theme="1"/>
        <rFont val="Calibri"/>
        <family val="2"/>
        <charset val="178"/>
        <scheme val="minor"/>
      </rPr>
      <t>9</t>
    </r>
  </si>
  <si>
    <r>
      <t>H-5-</t>
    </r>
    <r>
      <rPr>
        <sz val="9"/>
        <color theme="1"/>
        <rFont val="Calibri"/>
        <family val="2"/>
        <charset val="178"/>
        <scheme val="minor"/>
      </rPr>
      <t>10</t>
    </r>
  </si>
  <si>
    <r>
      <t>H-5-</t>
    </r>
    <r>
      <rPr>
        <sz val="9"/>
        <color theme="1"/>
        <rFont val="Calibri"/>
        <family val="2"/>
        <charset val="178"/>
        <scheme val="minor"/>
      </rPr>
      <t>11</t>
    </r>
  </si>
  <si>
    <r>
      <t>H-5-</t>
    </r>
    <r>
      <rPr>
        <sz val="9"/>
        <color theme="1"/>
        <rFont val="Calibri"/>
        <family val="2"/>
        <charset val="178"/>
        <scheme val="minor"/>
      </rPr>
      <t>12</t>
    </r>
  </si>
  <si>
    <r>
      <t>H-5-</t>
    </r>
    <r>
      <rPr>
        <sz val="9"/>
        <color theme="1"/>
        <rFont val="Calibri"/>
        <family val="2"/>
        <charset val="178"/>
        <scheme val="minor"/>
      </rPr>
      <t>13</t>
    </r>
  </si>
  <si>
    <r>
      <t>H-5-</t>
    </r>
    <r>
      <rPr>
        <sz val="9"/>
        <color theme="1"/>
        <rFont val="Calibri"/>
        <family val="2"/>
        <charset val="178"/>
        <scheme val="minor"/>
      </rPr>
      <t>14</t>
    </r>
  </si>
  <si>
    <r>
      <t>H-5-</t>
    </r>
    <r>
      <rPr>
        <sz val="9"/>
        <color theme="1"/>
        <rFont val="Calibri"/>
        <family val="2"/>
        <charset val="178"/>
        <scheme val="minor"/>
      </rPr>
      <t>15</t>
    </r>
  </si>
  <si>
    <r>
      <t>H-5-</t>
    </r>
    <r>
      <rPr>
        <sz val="9"/>
        <color theme="1"/>
        <rFont val="Calibri"/>
        <family val="2"/>
        <charset val="178"/>
        <scheme val="minor"/>
      </rPr>
      <t>16</t>
    </r>
  </si>
  <si>
    <r>
      <t>H-5-</t>
    </r>
    <r>
      <rPr>
        <sz val="9"/>
        <color theme="1"/>
        <rFont val="Calibri"/>
        <family val="2"/>
        <charset val="178"/>
        <scheme val="minor"/>
      </rPr>
      <t>17</t>
    </r>
  </si>
  <si>
    <r>
      <t>H-5-</t>
    </r>
    <r>
      <rPr>
        <sz val="9"/>
        <color theme="1"/>
        <rFont val="Calibri"/>
        <family val="2"/>
        <charset val="178"/>
        <scheme val="minor"/>
      </rPr>
      <t>18</t>
    </r>
  </si>
  <si>
    <r>
      <t>H-5-</t>
    </r>
    <r>
      <rPr>
        <sz val="9"/>
        <color theme="1"/>
        <rFont val="Calibri"/>
        <family val="2"/>
        <charset val="178"/>
        <scheme val="minor"/>
      </rPr>
      <t>19</t>
    </r>
  </si>
  <si>
    <r>
      <t>H-5-</t>
    </r>
    <r>
      <rPr>
        <sz val="9"/>
        <color theme="1"/>
        <rFont val="Calibri"/>
        <family val="2"/>
        <charset val="178"/>
        <scheme val="minor"/>
      </rPr>
      <t>20</t>
    </r>
  </si>
  <si>
    <r>
      <t>R-1-</t>
    </r>
    <r>
      <rPr>
        <sz val="9"/>
        <color theme="1"/>
        <rFont val="Calibri"/>
        <family val="2"/>
        <charset val="178"/>
        <scheme val="minor"/>
      </rPr>
      <t>1</t>
    </r>
  </si>
  <si>
    <r>
      <t>R-1-</t>
    </r>
    <r>
      <rPr>
        <sz val="9"/>
        <color theme="1"/>
        <rFont val="Calibri"/>
        <family val="2"/>
        <charset val="178"/>
        <scheme val="minor"/>
      </rPr>
      <t>2</t>
    </r>
  </si>
  <si>
    <r>
      <t>R-1-</t>
    </r>
    <r>
      <rPr>
        <sz val="9"/>
        <color theme="1"/>
        <rFont val="Calibri"/>
        <family val="2"/>
        <charset val="178"/>
        <scheme val="minor"/>
      </rPr>
      <t>3</t>
    </r>
  </si>
  <si>
    <r>
      <t>R-1-</t>
    </r>
    <r>
      <rPr>
        <sz val="9"/>
        <color theme="1"/>
        <rFont val="Calibri"/>
        <family val="2"/>
        <charset val="178"/>
        <scheme val="minor"/>
      </rPr>
      <t>4</t>
    </r>
  </si>
  <si>
    <r>
      <t>R-1-</t>
    </r>
    <r>
      <rPr>
        <sz val="9"/>
        <color theme="1"/>
        <rFont val="Calibri"/>
        <family val="2"/>
        <charset val="178"/>
        <scheme val="minor"/>
      </rPr>
      <t>5</t>
    </r>
  </si>
  <si>
    <r>
      <t>R-2-</t>
    </r>
    <r>
      <rPr>
        <sz val="9"/>
        <color theme="1"/>
        <rFont val="Calibri"/>
        <family val="2"/>
        <charset val="178"/>
        <scheme val="minor"/>
      </rPr>
      <t>1</t>
    </r>
  </si>
  <si>
    <r>
      <t>R-2-</t>
    </r>
    <r>
      <rPr>
        <sz val="9"/>
        <color theme="1"/>
        <rFont val="Calibri"/>
        <family val="2"/>
        <charset val="178"/>
        <scheme val="minor"/>
      </rPr>
      <t>2</t>
    </r>
    <r>
      <rPr>
        <sz val="11"/>
        <color theme="1"/>
        <rFont val="Calibri"/>
        <family val="2"/>
        <charset val="178"/>
        <scheme val="minor"/>
      </rPr>
      <t/>
    </r>
  </si>
  <si>
    <r>
      <t>R-2-</t>
    </r>
    <r>
      <rPr>
        <sz val="9"/>
        <color theme="1"/>
        <rFont val="Calibri"/>
        <family val="2"/>
        <charset val="178"/>
        <scheme val="minor"/>
      </rPr>
      <t>3</t>
    </r>
    <r>
      <rPr>
        <sz val="11"/>
        <color theme="1"/>
        <rFont val="Calibri"/>
        <family val="2"/>
        <charset val="178"/>
        <scheme val="minor"/>
      </rPr>
      <t/>
    </r>
  </si>
  <si>
    <r>
      <t>R-2-</t>
    </r>
    <r>
      <rPr>
        <sz val="9"/>
        <color theme="1"/>
        <rFont val="Calibri"/>
        <family val="2"/>
        <charset val="178"/>
        <scheme val="minor"/>
      </rPr>
      <t>4</t>
    </r>
    <r>
      <rPr>
        <sz val="11"/>
        <color theme="1"/>
        <rFont val="Calibri"/>
        <family val="2"/>
        <charset val="178"/>
        <scheme val="minor"/>
      </rPr>
      <t/>
    </r>
  </si>
  <si>
    <r>
      <t>R-2-</t>
    </r>
    <r>
      <rPr>
        <sz val="9"/>
        <color theme="1"/>
        <rFont val="Calibri"/>
        <family val="2"/>
        <charset val="178"/>
        <scheme val="minor"/>
      </rPr>
      <t>5</t>
    </r>
    <r>
      <rPr>
        <sz val="11"/>
        <color theme="1"/>
        <rFont val="Calibri"/>
        <family val="2"/>
        <charset val="178"/>
        <scheme val="minor"/>
      </rPr>
      <t/>
    </r>
  </si>
  <si>
    <r>
      <t>R-2-</t>
    </r>
    <r>
      <rPr>
        <sz val="9"/>
        <color theme="1"/>
        <rFont val="Calibri"/>
        <family val="2"/>
        <charset val="178"/>
        <scheme val="minor"/>
      </rPr>
      <t>6</t>
    </r>
    <r>
      <rPr>
        <sz val="11"/>
        <color theme="1"/>
        <rFont val="Calibri"/>
        <family val="2"/>
        <charset val="178"/>
        <scheme val="minor"/>
      </rPr>
      <t/>
    </r>
  </si>
  <si>
    <r>
      <t>R-3-</t>
    </r>
    <r>
      <rPr>
        <sz val="9"/>
        <color theme="1"/>
        <rFont val="Calibri"/>
        <family val="2"/>
        <charset val="178"/>
        <scheme val="minor"/>
      </rPr>
      <t>1</t>
    </r>
  </si>
  <si>
    <r>
      <t>R-3-</t>
    </r>
    <r>
      <rPr>
        <sz val="9"/>
        <color theme="1"/>
        <rFont val="Calibri"/>
        <family val="2"/>
        <charset val="178"/>
        <scheme val="minor"/>
      </rPr>
      <t>2</t>
    </r>
    <r>
      <rPr>
        <sz val="11"/>
        <color theme="1"/>
        <rFont val="Calibri"/>
        <family val="2"/>
        <charset val="178"/>
        <scheme val="minor"/>
      </rPr>
      <t/>
    </r>
  </si>
  <si>
    <r>
      <t>R-3-</t>
    </r>
    <r>
      <rPr>
        <sz val="9"/>
        <color theme="1"/>
        <rFont val="Calibri"/>
        <family val="2"/>
        <charset val="178"/>
        <scheme val="minor"/>
      </rPr>
      <t>3</t>
    </r>
    <r>
      <rPr>
        <sz val="11"/>
        <color theme="1"/>
        <rFont val="Calibri"/>
        <family val="2"/>
        <charset val="178"/>
        <scheme val="minor"/>
      </rPr>
      <t/>
    </r>
  </si>
  <si>
    <r>
      <t>R-3-</t>
    </r>
    <r>
      <rPr>
        <sz val="9"/>
        <color theme="1"/>
        <rFont val="Calibri"/>
        <family val="2"/>
        <charset val="178"/>
        <scheme val="minor"/>
      </rPr>
      <t>4</t>
    </r>
    <r>
      <rPr>
        <sz val="11"/>
        <color theme="1"/>
        <rFont val="Calibri"/>
        <family val="2"/>
        <charset val="178"/>
        <scheme val="minor"/>
      </rPr>
      <t/>
    </r>
  </si>
  <si>
    <r>
      <t>R-3-</t>
    </r>
    <r>
      <rPr>
        <sz val="9"/>
        <color theme="1"/>
        <rFont val="Calibri"/>
        <family val="2"/>
        <charset val="178"/>
        <scheme val="minor"/>
      </rPr>
      <t>5</t>
    </r>
    <r>
      <rPr>
        <sz val="11"/>
        <color theme="1"/>
        <rFont val="Calibri"/>
        <family val="2"/>
        <charset val="178"/>
        <scheme val="minor"/>
      </rPr>
      <t/>
    </r>
  </si>
  <si>
    <r>
      <t>R-3-</t>
    </r>
    <r>
      <rPr>
        <sz val="9"/>
        <color theme="1"/>
        <rFont val="Calibri"/>
        <family val="2"/>
        <charset val="178"/>
        <scheme val="minor"/>
      </rPr>
      <t>6</t>
    </r>
    <r>
      <rPr>
        <sz val="11"/>
        <color theme="1"/>
        <rFont val="Calibri"/>
        <family val="2"/>
        <charset val="178"/>
        <scheme val="minor"/>
      </rPr>
      <t/>
    </r>
  </si>
  <si>
    <r>
      <t>R-3-</t>
    </r>
    <r>
      <rPr>
        <sz val="9"/>
        <color theme="1"/>
        <rFont val="Calibri"/>
        <family val="2"/>
        <charset val="178"/>
        <scheme val="minor"/>
      </rPr>
      <t>7</t>
    </r>
    <r>
      <rPr>
        <sz val="11"/>
        <color theme="1"/>
        <rFont val="Calibri"/>
        <family val="2"/>
        <charset val="178"/>
        <scheme val="minor"/>
      </rPr>
      <t/>
    </r>
  </si>
  <si>
    <r>
      <t>R-3-</t>
    </r>
    <r>
      <rPr>
        <sz val="9"/>
        <color theme="1"/>
        <rFont val="Calibri"/>
        <family val="2"/>
        <charset val="178"/>
        <scheme val="minor"/>
      </rPr>
      <t>8</t>
    </r>
    <r>
      <rPr>
        <sz val="11"/>
        <color theme="1"/>
        <rFont val="Calibri"/>
        <family val="2"/>
        <charset val="178"/>
        <scheme val="minor"/>
      </rPr>
      <t/>
    </r>
  </si>
  <si>
    <r>
      <t>R-3-</t>
    </r>
    <r>
      <rPr>
        <sz val="9"/>
        <color theme="1"/>
        <rFont val="Calibri"/>
        <family val="2"/>
        <charset val="178"/>
        <scheme val="minor"/>
      </rPr>
      <t>9</t>
    </r>
    <r>
      <rPr>
        <sz val="11"/>
        <color theme="1"/>
        <rFont val="Calibri"/>
        <family val="2"/>
        <charset val="178"/>
        <scheme val="minor"/>
      </rPr>
      <t/>
    </r>
  </si>
  <si>
    <r>
      <t>R-3-</t>
    </r>
    <r>
      <rPr>
        <sz val="9"/>
        <color theme="1"/>
        <rFont val="Calibri"/>
        <family val="2"/>
        <charset val="178"/>
        <scheme val="minor"/>
      </rPr>
      <t>10</t>
    </r>
    <r>
      <rPr>
        <sz val="11"/>
        <color theme="1"/>
        <rFont val="Calibri"/>
        <family val="2"/>
        <charset val="178"/>
        <scheme val="minor"/>
      </rPr>
      <t/>
    </r>
  </si>
  <si>
    <r>
      <t>R-4-</t>
    </r>
    <r>
      <rPr>
        <sz val="9"/>
        <color theme="1"/>
        <rFont val="Calibri"/>
        <family val="2"/>
        <charset val="178"/>
        <scheme val="minor"/>
      </rPr>
      <t>1</t>
    </r>
    <r>
      <rPr>
        <sz val="11"/>
        <color theme="1"/>
        <rFont val="Calibri"/>
        <family val="2"/>
        <charset val="178"/>
        <scheme val="minor"/>
      </rPr>
      <t/>
    </r>
  </si>
  <si>
    <r>
      <t>R-4-</t>
    </r>
    <r>
      <rPr>
        <sz val="9"/>
        <color theme="1"/>
        <rFont val="Calibri"/>
        <family val="2"/>
        <charset val="178"/>
        <scheme val="minor"/>
      </rPr>
      <t>2</t>
    </r>
    <r>
      <rPr>
        <sz val="11"/>
        <color theme="1"/>
        <rFont val="Calibri"/>
        <family val="2"/>
        <charset val="178"/>
        <scheme val="minor"/>
      </rPr>
      <t/>
    </r>
  </si>
  <si>
    <r>
      <t>R-4-</t>
    </r>
    <r>
      <rPr>
        <sz val="9"/>
        <color theme="1"/>
        <rFont val="Calibri"/>
        <family val="2"/>
        <charset val="178"/>
        <scheme val="minor"/>
      </rPr>
      <t>3</t>
    </r>
    <r>
      <rPr>
        <sz val="11"/>
        <color theme="1"/>
        <rFont val="Calibri"/>
        <family val="2"/>
        <charset val="178"/>
        <scheme val="minor"/>
      </rPr>
      <t/>
    </r>
  </si>
  <si>
    <r>
      <t>R-5-</t>
    </r>
    <r>
      <rPr>
        <sz val="9"/>
        <color theme="1"/>
        <rFont val="Calibri"/>
        <family val="2"/>
        <charset val="178"/>
        <scheme val="minor"/>
      </rPr>
      <t>1</t>
    </r>
  </si>
  <si>
    <r>
      <t>R-5-</t>
    </r>
    <r>
      <rPr>
        <sz val="9"/>
        <color theme="1"/>
        <rFont val="Calibri"/>
        <family val="2"/>
        <charset val="178"/>
        <scheme val="minor"/>
      </rPr>
      <t>2</t>
    </r>
    <r>
      <rPr>
        <sz val="11"/>
        <color theme="1"/>
        <rFont val="Calibri"/>
        <family val="2"/>
        <charset val="178"/>
        <scheme val="minor"/>
      </rPr>
      <t/>
    </r>
  </si>
  <si>
    <r>
      <t>R-5-</t>
    </r>
    <r>
      <rPr>
        <sz val="9"/>
        <color theme="1"/>
        <rFont val="Calibri"/>
        <family val="2"/>
        <charset val="178"/>
        <scheme val="minor"/>
      </rPr>
      <t>3</t>
    </r>
    <r>
      <rPr>
        <sz val="11"/>
        <color theme="1"/>
        <rFont val="Calibri"/>
        <family val="2"/>
        <charset val="178"/>
        <scheme val="minor"/>
      </rPr>
      <t/>
    </r>
  </si>
  <si>
    <r>
      <t>R-6-</t>
    </r>
    <r>
      <rPr>
        <sz val="9"/>
        <color theme="1"/>
        <rFont val="Calibri"/>
        <family val="2"/>
        <charset val="178"/>
        <scheme val="minor"/>
      </rPr>
      <t>1</t>
    </r>
  </si>
  <si>
    <r>
      <t>R-6-</t>
    </r>
    <r>
      <rPr>
        <sz val="9"/>
        <color theme="1"/>
        <rFont val="Calibri"/>
        <family val="2"/>
        <charset val="178"/>
        <scheme val="minor"/>
      </rPr>
      <t>2</t>
    </r>
    <r>
      <rPr>
        <sz val="11"/>
        <color theme="1"/>
        <rFont val="Calibri"/>
        <family val="2"/>
        <charset val="178"/>
        <scheme val="minor"/>
      </rPr>
      <t/>
    </r>
  </si>
  <si>
    <r>
      <t>R-6-</t>
    </r>
    <r>
      <rPr>
        <sz val="9"/>
        <color theme="1"/>
        <rFont val="Calibri"/>
        <family val="2"/>
        <charset val="178"/>
        <scheme val="minor"/>
      </rPr>
      <t>3</t>
    </r>
    <r>
      <rPr>
        <sz val="11"/>
        <color theme="1"/>
        <rFont val="Calibri"/>
        <family val="2"/>
        <charset val="178"/>
        <scheme val="minor"/>
      </rPr>
      <t/>
    </r>
  </si>
  <si>
    <r>
      <t>R-6-</t>
    </r>
    <r>
      <rPr>
        <sz val="9"/>
        <color theme="1"/>
        <rFont val="Calibri"/>
        <family val="2"/>
        <charset val="178"/>
        <scheme val="minor"/>
      </rPr>
      <t>4</t>
    </r>
    <r>
      <rPr>
        <sz val="11"/>
        <color theme="1"/>
        <rFont val="Calibri"/>
        <family val="2"/>
        <charset val="178"/>
        <scheme val="minor"/>
      </rPr>
      <t/>
    </r>
  </si>
  <si>
    <r>
      <t>R-6-</t>
    </r>
    <r>
      <rPr>
        <sz val="9"/>
        <color theme="1"/>
        <rFont val="Calibri"/>
        <family val="2"/>
        <charset val="178"/>
        <scheme val="minor"/>
      </rPr>
      <t>5</t>
    </r>
    <r>
      <rPr>
        <sz val="11"/>
        <color theme="1"/>
        <rFont val="Calibri"/>
        <family val="2"/>
        <charset val="178"/>
        <scheme val="minor"/>
      </rPr>
      <t/>
    </r>
  </si>
  <si>
    <r>
      <t>R-6-</t>
    </r>
    <r>
      <rPr>
        <sz val="9"/>
        <color theme="1"/>
        <rFont val="Calibri"/>
        <family val="2"/>
        <charset val="178"/>
        <scheme val="minor"/>
      </rPr>
      <t>6</t>
    </r>
    <r>
      <rPr>
        <sz val="11"/>
        <color theme="1"/>
        <rFont val="Calibri"/>
        <family val="2"/>
        <charset val="178"/>
        <scheme val="minor"/>
      </rPr>
      <t/>
    </r>
  </si>
  <si>
    <r>
      <t>R-6-</t>
    </r>
    <r>
      <rPr>
        <sz val="9"/>
        <color theme="1"/>
        <rFont val="Calibri"/>
        <family val="2"/>
        <charset val="178"/>
        <scheme val="minor"/>
      </rPr>
      <t>7</t>
    </r>
    <r>
      <rPr>
        <sz val="11"/>
        <color theme="1"/>
        <rFont val="Calibri"/>
        <family val="2"/>
        <charset val="178"/>
        <scheme val="minor"/>
      </rPr>
      <t/>
    </r>
  </si>
  <si>
    <r>
      <t>R-6-</t>
    </r>
    <r>
      <rPr>
        <sz val="9"/>
        <color theme="1"/>
        <rFont val="Calibri"/>
        <family val="2"/>
        <charset val="178"/>
        <scheme val="minor"/>
      </rPr>
      <t>8</t>
    </r>
    <r>
      <rPr>
        <sz val="11"/>
        <color theme="1"/>
        <rFont val="Calibri"/>
        <family val="2"/>
        <charset val="178"/>
        <scheme val="minor"/>
      </rPr>
      <t/>
    </r>
  </si>
  <si>
    <r>
      <t>R-6-</t>
    </r>
    <r>
      <rPr>
        <sz val="9"/>
        <color theme="1"/>
        <rFont val="Calibri"/>
        <family val="2"/>
        <charset val="178"/>
        <scheme val="minor"/>
      </rPr>
      <t>9</t>
    </r>
    <r>
      <rPr>
        <sz val="11"/>
        <color theme="1"/>
        <rFont val="Calibri"/>
        <family val="2"/>
        <charset val="178"/>
        <scheme val="minor"/>
      </rPr>
      <t/>
    </r>
  </si>
  <si>
    <r>
      <t>R-6-</t>
    </r>
    <r>
      <rPr>
        <sz val="9"/>
        <color theme="1"/>
        <rFont val="Calibri"/>
        <family val="2"/>
        <charset val="178"/>
        <scheme val="minor"/>
      </rPr>
      <t>10</t>
    </r>
    <r>
      <rPr>
        <sz val="11"/>
        <color theme="1"/>
        <rFont val="Calibri"/>
        <family val="2"/>
        <charset val="178"/>
        <scheme val="minor"/>
      </rPr>
      <t/>
    </r>
  </si>
  <si>
    <r>
      <t>R-6-</t>
    </r>
    <r>
      <rPr>
        <sz val="9"/>
        <color theme="1"/>
        <rFont val="Calibri"/>
        <family val="2"/>
        <charset val="178"/>
        <scheme val="minor"/>
      </rPr>
      <t>11</t>
    </r>
    <r>
      <rPr>
        <sz val="11"/>
        <color theme="1"/>
        <rFont val="Calibri"/>
        <family val="2"/>
        <charset val="178"/>
        <scheme val="minor"/>
      </rPr>
      <t/>
    </r>
  </si>
  <si>
    <r>
      <t>R-6-</t>
    </r>
    <r>
      <rPr>
        <sz val="9"/>
        <color theme="1"/>
        <rFont val="Calibri"/>
        <family val="2"/>
        <charset val="178"/>
        <scheme val="minor"/>
      </rPr>
      <t>12</t>
    </r>
    <r>
      <rPr>
        <sz val="11"/>
        <color theme="1"/>
        <rFont val="Calibri"/>
        <family val="2"/>
        <charset val="178"/>
        <scheme val="minor"/>
      </rPr>
      <t/>
    </r>
  </si>
  <si>
    <r>
      <t>R-7-</t>
    </r>
    <r>
      <rPr>
        <sz val="9"/>
        <color theme="1"/>
        <rFont val="Calibri"/>
        <family val="2"/>
        <charset val="178"/>
        <scheme val="minor"/>
      </rPr>
      <t>1</t>
    </r>
    <r>
      <rPr>
        <sz val="11"/>
        <color theme="1"/>
        <rFont val="Calibri"/>
        <family val="2"/>
        <charset val="178"/>
        <scheme val="minor"/>
      </rPr>
      <t/>
    </r>
  </si>
  <si>
    <r>
      <t>R-7-</t>
    </r>
    <r>
      <rPr>
        <sz val="9"/>
        <color theme="1"/>
        <rFont val="Calibri"/>
        <family val="2"/>
        <charset val="178"/>
        <scheme val="minor"/>
      </rPr>
      <t>2</t>
    </r>
    <r>
      <rPr>
        <sz val="11"/>
        <color theme="1"/>
        <rFont val="Calibri"/>
        <family val="2"/>
        <charset val="178"/>
        <scheme val="minor"/>
      </rPr>
      <t/>
    </r>
  </si>
  <si>
    <r>
      <t>R-7-</t>
    </r>
    <r>
      <rPr>
        <sz val="9"/>
        <color theme="1"/>
        <rFont val="Calibri"/>
        <family val="2"/>
        <charset val="178"/>
        <scheme val="minor"/>
      </rPr>
      <t>3</t>
    </r>
    <r>
      <rPr>
        <sz val="11"/>
        <color theme="1"/>
        <rFont val="Calibri"/>
        <family val="2"/>
        <charset val="178"/>
        <scheme val="minor"/>
      </rPr>
      <t/>
    </r>
  </si>
  <si>
    <r>
      <t>R-7-</t>
    </r>
    <r>
      <rPr>
        <sz val="9"/>
        <color theme="1"/>
        <rFont val="Calibri"/>
        <family val="2"/>
        <charset val="178"/>
        <scheme val="minor"/>
      </rPr>
      <t>4</t>
    </r>
    <r>
      <rPr>
        <sz val="11"/>
        <color theme="1"/>
        <rFont val="Calibri"/>
        <family val="2"/>
        <charset val="178"/>
        <scheme val="minor"/>
      </rPr>
      <t/>
    </r>
  </si>
  <si>
    <r>
      <t>R-7-</t>
    </r>
    <r>
      <rPr>
        <sz val="9"/>
        <color theme="1"/>
        <rFont val="Calibri"/>
        <family val="2"/>
        <charset val="178"/>
        <scheme val="minor"/>
      </rPr>
      <t>5</t>
    </r>
    <r>
      <rPr>
        <sz val="11"/>
        <color theme="1"/>
        <rFont val="Calibri"/>
        <family val="2"/>
        <charset val="178"/>
        <scheme val="minor"/>
      </rPr>
      <t/>
    </r>
  </si>
  <si>
    <r>
      <t>R-7-</t>
    </r>
    <r>
      <rPr>
        <sz val="9"/>
        <color theme="1"/>
        <rFont val="Calibri"/>
        <family val="2"/>
        <charset val="178"/>
        <scheme val="minor"/>
      </rPr>
      <t>6</t>
    </r>
    <r>
      <rPr>
        <sz val="11"/>
        <color theme="1"/>
        <rFont val="Calibri"/>
        <family val="2"/>
        <charset val="178"/>
        <scheme val="minor"/>
      </rPr>
      <t/>
    </r>
  </si>
  <si>
    <r>
      <t>R-8-</t>
    </r>
    <r>
      <rPr>
        <sz val="9"/>
        <color theme="1"/>
        <rFont val="Calibri"/>
        <family val="2"/>
        <charset val="178"/>
        <scheme val="minor"/>
      </rPr>
      <t>1</t>
    </r>
  </si>
  <si>
    <r>
      <t>R-8-</t>
    </r>
    <r>
      <rPr>
        <sz val="9"/>
        <color theme="1"/>
        <rFont val="Calibri"/>
        <family val="2"/>
        <charset val="178"/>
        <scheme val="minor"/>
      </rPr>
      <t>2</t>
    </r>
    <r>
      <rPr>
        <sz val="11"/>
        <color theme="1"/>
        <rFont val="Calibri"/>
        <family val="2"/>
        <charset val="178"/>
        <scheme val="minor"/>
      </rPr>
      <t/>
    </r>
  </si>
  <si>
    <r>
      <t>R-8-</t>
    </r>
    <r>
      <rPr>
        <sz val="9"/>
        <color theme="1"/>
        <rFont val="Calibri"/>
        <family val="2"/>
        <charset val="178"/>
        <scheme val="minor"/>
      </rPr>
      <t>3</t>
    </r>
    <r>
      <rPr>
        <sz val="11"/>
        <color theme="1"/>
        <rFont val="Calibri"/>
        <family val="2"/>
        <charset val="178"/>
        <scheme val="minor"/>
      </rPr>
      <t/>
    </r>
  </si>
  <si>
    <r>
      <t>R-8-</t>
    </r>
    <r>
      <rPr>
        <sz val="9"/>
        <color theme="1"/>
        <rFont val="Calibri"/>
        <family val="2"/>
        <charset val="178"/>
        <scheme val="minor"/>
      </rPr>
      <t>4</t>
    </r>
    <r>
      <rPr>
        <sz val="11"/>
        <color theme="1"/>
        <rFont val="Calibri"/>
        <family val="2"/>
        <charset val="178"/>
        <scheme val="minor"/>
      </rPr>
      <t/>
    </r>
  </si>
  <si>
    <r>
      <t>R-8-</t>
    </r>
    <r>
      <rPr>
        <sz val="9"/>
        <color theme="1"/>
        <rFont val="Calibri"/>
        <family val="2"/>
        <charset val="178"/>
        <scheme val="minor"/>
      </rPr>
      <t>5</t>
    </r>
    <r>
      <rPr>
        <sz val="11"/>
        <color theme="1"/>
        <rFont val="Calibri"/>
        <family val="2"/>
        <charset val="178"/>
        <scheme val="minor"/>
      </rPr>
      <t/>
    </r>
  </si>
  <si>
    <r>
      <t>R-8-</t>
    </r>
    <r>
      <rPr>
        <sz val="9"/>
        <color theme="1"/>
        <rFont val="Calibri"/>
        <family val="2"/>
        <charset val="178"/>
        <scheme val="minor"/>
      </rPr>
      <t>6</t>
    </r>
    <r>
      <rPr>
        <sz val="11"/>
        <color theme="1"/>
        <rFont val="Calibri"/>
        <family val="2"/>
        <charset val="178"/>
        <scheme val="minor"/>
      </rPr>
      <t/>
    </r>
  </si>
  <si>
    <r>
      <t>R-8-</t>
    </r>
    <r>
      <rPr>
        <sz val="9"/>
        <color theme="1"/>
        <rFont val="Calibri"/>
        <family val="2"/>
        <charset val="178"/>
        <scheme val="minor"/>
      </rPr>
      <t>7</t>
    </r>
    <r>
      <rPr>
        <sz val="11"/>
        <color theme="1"/>
        <rFont val="Calibri"/>
        <family val="2"/>
        <charset val="178"/>
        <scheme val="minor"/>
      </rPr>
      <t/>
    </r>
  </si>
  <si>
    <r>
      <t>R-8-</t>
    </r>
    <r>
      <rPr>
        <sz val="9"/>
        <color theme="1"/>
        <rFont val="Calibri"/>
        <family val="2"/>
        <charset val="178"/>
        <scheme val="minor"/>
      </rPr>
      <t>8</t>
    </r>
    <r>
      <rPr>
        <sz val="11"/>
        <color theme="1"/>
        <rFont val="Calibri"/>
        <family val="2"/>
        <charset val="178"/>
        <scheme val="minor"/>
      </rPr>
      <t/>
    </r>
  </si>
  <si>
    <r>
      <t>R-8-</t>
    </r>
    <r>
      <rPr>
        <sz val="9"/>
        <color theme="1"/>
        <rFont val="Calibri"/>
        <family val="2"/>
        <charset val="178"/>
        <scheme val="minor"/>
      </rPr>
      <t>9</t>
    </r>
    <r>
      <rPr>
        <sz val="11"/>
        <color theme="1"/>
        <rFont val="Calibri"/>
        <family val="2"/>
        <charset val="178"/>
        <scheme val="minor"/>
      </rPr>
      <t/>
    </r>
  </si>
  <si>
    <r>
      <t>R-9-</t>
    </r>
    <r>
      <rPr>
        <sz val="9"/>
        <color theme="1"/>
        <rFont val="Calibri"/>
        <family val="2"/>
        <charset val="178"/>
        <scheme val="minor"/>
      </rPr>
      <t>1</t>
    </r>
    <r>
      <rPr>
        <sz val="11"/>
        <color theme="1"/>
        <rFont val="Calibri"/>
        <family val="2"/>
        <charset val="178"/>
        <scheme val="minor"/>
      </rPr>
      <t/>
    </r>
  </si>
  <si>
    <r>
      <t>R-9-</t>
    </r>
    <r>
      <rPr>
        <sz val="9"/>
        <color theme="1"/>
        <rFont val="Calibri"/>
        <family val="2"/>
        <charset val="178"/>
        <scheme val="minor"/>
      </rPr>
      <t>2</t>
    </r>
    <r>
      <rPr>
        <sz val="11"/>
        <color theme="1"/>
        <rFont val="Calibri"/>
        <family val="2"/>
        <charset val="178"/>
        <scheme val="minor"/>
      </rPr>
      <t/>
    </r>
  </si>
  <si>
    <r>
      <t>R-9-</t>
    </r>
    <r>
      <rPr>
        <sz val="9"/>
        <color theme="1"/>
        <rFont val="Calibri"/>
        <family val="2"/>
        <charset val="178"/>
        <scheme val="minor"/>
      </rPr>
      <t>3</t>
    </r>
    <r>
      <rPr>
        <sz val="11"/>
        <color theme="1"/>
        <rFont val="Calibri"/>
        <family val="2"/>
        <charset val="178"/>
        <scheme val="minor"/>
      </rPr>
      <t/>
    </r>
  </si>
  <si>
    <r>
      <t>R-9-</t>
    </r>
    <r>
      <rPr>
        <sz val="9"/>
        <color theme="1"/>
        <rFont val="Calibri"/>
        <family val="2"/>
        <charset val="178"/>
        <scheme val="minor"/>
      </rPr>
      <t>4</t>
    </r>
    <r>
      <rPr>
        <sz val="11"/>
        <color theme="1"/>
        <rFont val="Calibri"/>
        <family val="2"/>
        <charset val="178"/>
        <scheme val="minor"/>
      </rPr>
      <t/>
    </r>
  </si>
  <si>
    <r>
      <t>R-9-</t>
    </r>
    <r>
      <rPr>
        <sz val="9"/>
        <color theme="1"/>
        <rFont val="Calibri"/>
        <family val="2"/>
        <charset val="178"/>
        <scheme val="minor"/>
      </rPr>
      <t>5</t>
    </r>
    <r>
      <rPr>
        <sz val="11"/>
        <color theme="1"/>
        <rFont val="Calibri"/>
        <family val="2"/>
        <charset val="178"/>
        <scheme val="minor"/>
      </rPr>
      <t/>
    </r>
  </si>
  <si>
    <r>
      <t>R-9-</t>
    </r>
    <r>
      <rPr>
        <sz val="9"/>
        <color theme="1"/>
        <rFont val="Calibri"/>
        <family val="2"/>
        <charset val="178"/>
        <scheme val="minor"/>
      </rPr>
      <t>6</t>
    </r>
    <r>
      <rPr>
        <sz val="11"/>
        <color theme="1"/>
        <rFont val="Calibri"/>
        <family val="2"/>
        <charset val="178"/>
        <scheme val="minor"/>
      </rPr>
      <t/>
    </r>
  </si>
  <si>
    <r>
      <t>R-10-</t>
    </r>
    <r>
      <rPr>
        <sz val="9"/>
        <color theme="1"/>
        <rFont val="Calibri"/>
        <family val="2"/>
        <charset val="178"/>
        <scheme val="minor"/>
      </rPr>
      <t>1</t>
    </r>
  </si>
  <si>
    <r>
      <t>R-10-</t>
    </r>
    <r>
      <rPr>
        <sz val="9"/>
        <color theme="1"/>
        <rFont val="Calibri"/>
        <family val="2"/>
        <charset val="178"/>
        <scheme val="minor"/>
      </rPr>
      <t>2</t>
    </r>
    <r>
      <rPr>
        <sz val="11"/>
        <color theme="1"/>
        <rFont val="Calibri"/>
        <family val="2"/>
        <charset val="178"/>
        <scheme val="minor"/>
      </rPr>
      <t/>
    </r>
  </si>
  <si>
    <r>
      <t>R-10-</t>
    </r>
    <r>
      <rPr>
        <sz val="9"/>
        <color theme="1"/>
        <rFont val="Calibri"/>
        <family val="2"/>
        <charset val="178"/>
        <scheme val="minor"/>
      </rPr>
      <t>3</t>
    </r>
    <r>
      <rPr>
        <sz val="11"/>
        <color theme="1"/>
        <rFont val="Calibri"/>
        <family val="2"/>
        <charset val="178"/>
        <scheme val="minor"/>
      </rPr>
      <t/>
    </r>
  </si>
  <si>
    <r>
      <t>R-10-</t>
    </r>
    <r>
      <rPr>
        <sz val="9"/>
        <color theme="1"/>
        <rFont val="Calibri"/>
        <family val="2"/>
        <charset val="178"/>
        <scheme val="minor"/>
      </rPr>
      <t>4</t>
    </r>
    <r>
      <rPr>
        <sz val="11"/>
        <color theme="1"/>
        <rFont val="Calibri"/>
        <family val="2"/>
        <charset val="178"/>
        <scheme val="minor"/>
      </rPr>
      <t/>
    </r>
  </si>
  <si>
    <r>
      <t>R-11-</t>
    </r>
    <r>
      <rPr>
        <sz val="9"/>
        <color theme="1"/>
        <rFont val="Calibri"/>
        <family val="2"/>
        <charset val="178"/>
        <scheme val="minor"/>
      </rPr>
      <t>1</t>
    </r>
  </si>
  <si>
    <r>
      <t>R-11-</t>
    </r>
    <r>
      <rPr>
        <sz val="9"/>
        <color theme="1"/>
        <rFont val="Calibri"/>
        <family val="2"/>
        <charset val="178"/>
        <scheme val="minor"/>
      </rPr>
      <t>2</t>
    </r>
    <r>
      <rPr>
        <sz val="11"/>
        <color theme="1"/>
        <rFont val="Calibri"/>
        <family val="2"/>
        <charset val="178"/>
        <scheme val="minor"/>
      </rPr>
      <t/>
    </r>
  </si>
  <si>
    <r>
      <t>R-11-</t>
    </r>
    <r>
      <rPr>
        <sz val="9"/>
        <color theme="1"/>
        <rFont val="Calibri"/>
        <family val="2"/>
        <charset val="178"/>
        <scheme val="minor"/>
      </rPr>
      <t>3</t>
    </r>
    <r>
      <rPr>
        <sz val="11"/>
        <color theme="1"/>
        <rFont val="Calibri"/>
        <family val="2"/>
        <charset val="178"/>
        <scheme val="minor"/>
      </rPr>
      <t/>
    </r>
  </si>
  <si>
    <r>
      <t>R-12-</t>
    </r>
    <r>
      <rPr>
        <sz val="9"/>
        <color theme="1"/>
        <rFont val="Calibri"/>
        <family val="2"/>
        <charset val="178"/>
        <scheme val="minor"/>
      </rPr>
      <t>1</t>
    </r>
  </si>
  <si>
    <r>
      <t>R-12-</t>
    </r>
    <r>
      <rPr>
        <sz val="9"/>
        <color theme="1"/>
        <rFont val="Calibri"/>
        <family val="2"/>
        <charset val="178"/>
        <scheme val="minor"/>
      </rPr>
      <t>2</t>
    </r>
    <r>
      <rPr>
        <sz val="11"/>
        <color theme="1"/>
        <rFont val="Calibri"/>
        <family val="2"/>
        <charset val="178"/>
        <scheme val="minor"/>
      </rPr>
      <t/>
    </r>
  </si>
  <si>
    <r>
      <t>R-12-</t>
    </r>
    <r>
      <rPr>
        <sz val="9"/>
        <color theme="1"/>
        <rFont val="Calibri"/>
        <family val="2"/>
        <charset val="178"/>
        <scheme val="minor"/>
      </rPr>
      <t>3</t>
    </r>
    <r>
      <rPr>
        <sz val="11"/>
        <color theme="1"/>
        <rFont val="Calibri"/>
        <family val="2"/>
        <charset val="178"/>
        <scheme val="minor"/>
      </rPr>
      <t/>
    </r>
  </si>
  <si>
    <r>
      <t>R-13-</t>
    </r>
    <r>
      <rPr>
        <sz val="9"/>
        <color theme="1"/>
        <rFont val="Calibri"/>
        <family val="2"/>
        <charset val="178"/>
        <scheme val="minor"/>
      </rPr>
      <t>1</t>
    </r>
  </si>
  <si>
    <r>
      <t>R-13-</t>
    </r>
    <r>
      <rPr>
        <sz val="9"/>
        <color theme="1"/>
        <rFont val="Calibri"/>
        <family val="2"/>
        <charset val="178"/>
        <scheme val="minor"/>
      </rPr>
      <t>2</t>
    </r>
    <r>
      <rPr>
        <sz val="11"/>
        <color theme="1"/>
        <rFont val="Calibri"/>
        <family val="2"/>
        <charset val="178"/>
        <scheme val="minor"/>
      </rPr>
      <t/>
    </r>
  </si>
  <si>
    <r>
      <t>R-13-</t>
    </r>
    <r>
      <rPr>
        <sz val="9"/>
        <color theme="1"/>
        <rFont val="Calibri"/>
        <family val="2"/>
        <charset val="178"/>
        <scheme val="minor"/>
      </rPr>
      <t>3</t>
    </r>
    <r>
      <rPr>
        <sz val="11"/>
        <color theme="1"/>
        <rFont val="Calibri"/>
        <family val="2"/>
        <charset val="178"/>
        <scheme val="minor"/>
      </rPr>
      <t/>
    </r>
  </si>
  <si>
    <r>
      <t>R-14-</t>
    </r>
    <r>
      <rPr>
        <sz val="9"/>
        <color theme="1"/>
        <rFont val="Calibri"/>
        <family val="2"/>
        <charset val="178"/>
        <scheme val="minor"/>
      </rPr>
      <t>1</t>
    </r>
  </si>
  <si>
    <r>
      <t>R-14-</t>
    </r>
    <r>
      <rPr>
        <sz val="9"/>
        <color theme="1"/>
        <rFont val="Calibri"/>
        <family val="2"/>
        <charset val="178"/>
        <scheme val="minor"/>
      </rPr>
      <t>2</t>
    </r>
    <r>
      <rPr>
        <sz val="11"/>
        <color theme="1"/>
        <rFont val="Calibri"/>
        <family val="2"/>
        <charset val="178"/>
        <scheme val="minor"/>
      </rPr>
      <t/>
    </r>
  </si>
  <si>
    <r>
      <t>R-15-</t>
    </r>
    <r>
      <rPr>
        <sz val="9"/>
        <color theme="1"/>
        <rFont val="Calibri"/>
        <family val="2"/>
        <charset val="178"/>
        <scheme val="minor"/>
      </rPr>
      <t>1</t>
    </r>
  </si>
  <si>
    <r>
      <t>R-15-</t>
    </r>
    <r>
      <rPr>
        <sz val="9"/>
        <color theme="1"/>
        <rFont val="Calibri"/>
        <family val="2"/>
        <charset val="178"/>
        <scheme val="minor"/>
      </rPr>
      <t>2</t>
    </r>
    <r>
      <rPr>
        <sz val="11"/>
        <color theme="1"/>
        <rFont val="Calibri"/>
        <family val="2"/>
        <charset val="178"/>
        <scheme val="minor"/>
      </rPr>
      <t/>
    </r>
  </si>
  <si>
    <r>
      <t>R-15-</t>
    </r>
    <r>
      <rPr>
        <sz val="9"/>
        <color theme="1"/>
        <rFont val="Calibri"/>
        <family val="2"/>
        <charset val="178"/>
        <scheme val="minor"/>
      </rPr>
      <t>3</t>
    </r>
    <r>
      <rPr>
        <sz val="11"/>
        <color theme="1"/>
        <rFont val="Calibri"/>
        <family val="2"/>
        <charset val="178"/>
        <scheme val="minor"/>
      </rPr>
      <t/>
    </r>
  </si>
  <si>
    <r>
      <t>R-15-</t>
    </r>
    <r>
      <rPr>
        <sz val="9"/>
        <color theme="1"/>
        <rFont val="Calibri"/>
        <family val="2"/>
        <charset val="178"/>
        <scheme val="minor"/>
      </rPr>
      <t>4</t>
    </r>
    <r>
      <rPr>
        <sz val="11"/>
        <color theme="1"/>
        <rFont val="Calibri"/>
        <family val="2"/>
        <charset val="178"/>
        <scheme val="minor"/>
      </rPr>
      <t/>
    </r>
  </si>
  <si>
    <r>
      <t>R-15-</t>
    </r>
    <r>
      <rPr>
        <sz val="9"/>
        <color theme="1"/>
        <rFont val="Calibri"/>
        <family val="2"/>
        <charset val="178"/>
        <scheme val="minor"/>
      </rPr>
      <t>5</t>
    </r>
    <r>
      <rPr>
        <sz val="11"/>
        <color theme="1"/>
        <rFont val="Calibri"/>
        <family val="2"/>
        <charset val="178"/>
        <scheme val="minor"/>
      </rPr>
      <t/>
    </r>
  </si>
  <si>
    <r>
      <t>R-16-</t>
    </r>
    <r>
      <rPr>
        <sz val="9"/>
        <color theme="1"/>
        <rFont val="Calibri"/>
        <family val="2"/>
        <charset val="178"/>
        <scheme val="minor"/>
      </rPr>
      <t>1</t>
    </r>
  </si>
  <si>
    <r>
      <t>R-16-</t>
    </r>
    <r>
      <rPr>
        <sz val="9"/>
        <color theme="1"/>
        <rFont val="Calibri"/>
        <family val="2"/>
        <charset val="178"/>
        <scheme val="minor"/>
      </rPr>
      <t>2</t>
    </r>
    <r>
      <rPr>
        <sz val="11"/>
        <color theme="1"/>
        <rFont val="Calibri"/>
        <family val="2"/>
        <charset val="178"/>
        <scheme val="minor"/>
      </rPr>
      <t/>
    </r>
  </si>
  <si>
    <r>
      <t>R-17-</t>
    </r>
    <r>
      <rPr>
        <sz val="9"/>
        <color theme="1"/>
        <rFont val="Calibri"/>
        <family val="2"/>
        <charset val="178"/>
        <scheme val="minor"/>
      </rPr>
      <t>1</t>
    </r>
  </si>
  <si>
    <r>
      <t>R-17-</t>
    </r>
    <r>
      <rPr>
        <sz val="9"/>
        <color theme="1"/>
        <rFont val="Calibri"/>
        <family val="2"/>
        <charset val="178"/>
        <scheme val="minor"/>
      </rPr>
      <t>2</t>
    </r>
    <r>
      <rPr>
        <sz val="11"/>
        <color theme="1"/>
        <rFont val="Calibri"/>
        <family val="2"/>
        <charset val="178"/>
        <scheme val="minor"/>
      </rPr>
      <t/>
    </r>
  </si>
  <si>
    <r>
      <t>R-17-</t>
    </r>
    <r>
      <rPr>
        <sz val="9"/>
        <color theme="1"/>
        <rFont val="Calibri"/>
        <family val="2"/>
        <charset val="178"/>
        <scheme val="minor"/>
      </rPr>
      <t>3</t>
    </r>
    <r>
      <rPr>
        <sz val="11"/>
        <color theme="1"/>
        <rFont val="Calibri"/>
        <family val="2"/>
        <charset val="178"/>
        <scheme val="minor"/>
      </rPr>
      <t/>
    </r>
  </si>
  <si>
    <r>
      <t>R-17-</t>
    </r>
    <r>
      <rPr>
        <sz val="9"/>
        <color theme="1"/>
        <rFont val="Calibri"/>
        <family val="2"/>
        <charset val="178"/>
        <scheme val="minor"/>
      </rPr>
      <t>4</t>
    </r>
    <r>
      <rPr>
        <sz val="11"/>
        <color theme="1"/>
        <rFont val="Calibri"/>
        <family val="2"/>
        <charset val="178"/>
        <scheme val="minor"/>
      </rPr>
      <t/>
    </r>
  </si>
  <si>
    <r>
      <t>R-18-</t>
    </r>
    <r>
      <rPr>
        <sz val="9"/>
        <color theme="1"/>
        <rFont val="Calibri"/>
        <family val="2"/>
        <charset val="178"/>
        <scheme val="minor"/>
      </rPr>
      <t>1</t>
    </r>
  </si>
  <si>
    <r>
      <t>R-18-</t>
    </r>
    <r>
      <rPr>
        <sz val="9"/>
        <color theme="1"/>
        <rFont val="Calibri"/>
        <family val="2"/>
        <charset val="178"/>
        <scheme val="minor"/>
      </rPr>
      <t>2</t>
    </r>
    <r>
      <rPr>
        <sz val="11"/>
        <color theme="1"/>
        <rFont val="Calibri"/>
        <family val="2"/>
        <charset val="178"/>
        <scheme val="minor"/>
      </rPr>
      <t/>
    </r>
  </si>
  <si>
    <r>
      <t>R-19-</t>
    </r>
    <r>
      <rPr>
        <sz val="9"/>
        <color theme="1"/>
        <rFont val="Calibri"/>
        <family val="2"/>
        <charset val="178"/>
        <scheme val="minor"/>
      </rPr>
      <t>1</t>
    </r>
  </si>
  <si>
    <r>
      <t>R-19-</t>
    </r>
    <r>
      <rPr>
        <sz val="9"/>
        <color theme="1"/>
        <rFont val="Calibri"/>
        <family val="2"/>
        <charset val="178"/>
        <scheme val="minor"/>
      </rPr>
      <t>2</t>
    </r>
    <r>
      <rPr>
        <sz val="11"/>
        <color theme="1"/>
        <rFont val="Calibri"/>
        <family val="2"/>
        <charset val="178"/>
        <scheme val="minor"/>
      </rPr>
      <t/>
    </r>
  </si>
  <si>
    <r>
      <t>R-19-</t>
    </r>
    <r>
      <rPr>
        <sz val="9"/>
        <color theme="1"/>
        <rFont val="Calibri"/>
        <family val="2"/>
        <charset val="178"/>
        <scheme val="minor"/>
      </rPr>
      <t>3</t>
    </r>
    <r>
      <rPr>
        <sz val="11"/>
        <color theme="1"/>
        <rFont val="Calibri"/>
        <family val="2"/>
        <charset val="178"/>
        <scheme val="minor"/>
      </rPr>
      <t/>
    </r>
  </si>
  <si>
    <r>
      <t>R-20-</t>
    </r>
    <r>
      <rPr>
        <sz val="9"/>
        <color theme="1"/>
        <rFont val="Calibri"/>
        <family val="2"/>
        <charset val="178"/>
        <scheme val="minor"/>
      </rPr>
      <t>1</t>
    </r>
  </si>
  <si>
    <r>
      <t>R-20-</t>
    </r>
    <r>
      <rPr>
        <sz val="9"/>
        <color theme="1"/>
        <rFont val="Calibri"/>
        <family val="2"/>
        <charset val="178"/>
        <scheme val="minor"/>
      </rPr>
      <t>2</t>
    </r>
    <r>
      <rPr>
        <sz val="11"/>
        <color theme="1"/>
        <rFont val="Calibri"/>
        <family val="2"/>
        <charset val="178"/>
        <scheme val="minor"/>
      </rPr>
      <t/>
    </r>
  </si>
  <si>
    <r>
      <t>R-20-</t>
    </r>
    <r>
      <rPr>
        <sz val="9"/>
        <color theme="1"/>
        <rFont val="Calibri"/>
        <family val="2"/>
        <charset val="178"/>
        <scheme val="minor"/>
      </rPr>
      <t>3</t>
    </r>
    <r>
      <rPr>
        <sz val="11"/>
        <color theme="1"/>
        <rFont val="Calibri"/>
        <family val="2"/>
        <charset val="178"/>
        <scheme val="minor"/>
      </rPr>
      <t/>
    </r>
  </si>
  <si>
    <r>
      <t>R-20-</t>
    </r>
    <r>
      <rPr>
        <sz val="9"/>
        <color theme="1"/>
        <rFont val="Calibri"/>
        <family val="2"/>
        <charset val="178"/>
        <scheme val="minor"/>
      </rPr>
      <t>4</t>
    </r>
    <r>
      <rPr>
        <sz val="11"/>
        <color theme="1"/>
        <rFont val="Calibri"/>
        <family val="2"/>
        <charset val="178"/>
        <scheme val="minor"/>
      </rPr>
      <t/>
    </r>
  </si>
  <si>
    <r>
      <t>R-20-</t>
    </r>
    <r>
      <rPr>
        <sz val="9"/>
        <color theme="1"/>
        <rFont val="Calibri"/>
        <family val="2"/>
        <charset val="178"/>
        <scheme val="minor"/>
      </rPr>
      <t>5</t>
    </r>
    <r>
      <rPr>
        <sz val="11"/>
        <color theme="1"/>
        <rFont val="Calibri"/>
        <family val="2"/>
        <charset val="178"/>
        <scheme val="minor"/>
      </rPr>
      <t/>
    </r>
  </si>
  <si>
    <r>
      <t>R-20-</t>
    </r>
    <r>
      <rPr>
        <sz val="9"/>
        <color theme="1"/>
        <rFont val="Calibri"/>
        <family val="2"/>
        <charset val="178"/>
        <scheme val="minor"/>
      </rPr>
      <t>6</t>
    </r>
    <r>
      <rPr>
        <sz val="11"/>
        <color theme="1"/>
        <rFont val="Calibri"/>
        <family val="2"/>
        <charset val="178"/>
        <scheme val="minor"/>
      </rPr>
      <t/>
    </r>
  </si>
  <si>
    <r>
      <t>R-21-</t>
    </r>
    <r>
      <rPr>
        <sz val="9"/>
        <color theme="1"/>
        <rFont val="Calibri"/>
        <family val="2"/>
        <charset val="178"/>
        <scheme val="minor"/>
      </rPr>
      <t>1</t>
    </r>
  </si>
  <si>
    <r>
      <t>R-22-</t>
    </r>
    <r>
      <rPr>
        <sz val="9"/>
        <color theme="1"/>
        <rFont val="Calibri"/>
        <family val="2"/>
        <charset val="178"/>
        <scheme val="minor"/>
      </rPr>
      <t>1</t>
    </r>
  </si>
  <si>
    <r>
      <t>R-22-</t>
    </r>
    <r>
      <rPr>
        <sz val="9"/>
        <color theme="1"/>
        <rFont val="Calibri"/>
        <family val="2"/>
        <charset val="178"/>
        <scheme val="minor"/>
      </rPr>
      <t>2</t>
    </r>
    <r>
      <rPr>
        <sz val="11"/>
        <color theme="1"/>
        <rFont val="Calibri"/>
        <family val="2"/>
        <charset val="178"/>
        <scheme val="minor"/>
      </rPr>
      <t/>
    </r>
  </si>
  <si>
    <r>
      <t>R-23-</t>
    </r>
    <r>
      <rPr>
        <sz val="9"/>
        <color theme="1"/>
        <rFont val="Calibri"/>
        <family val="2"/>
        <charset val="178"/>
        <scheme val="minor"/>
      </rPr>
      <t>1</t>
    </r>
  </si>
  <si>
    <r>
      <t>R-23-</t>
    </r>
    <r>
      <rPr>
        <sz val="9"/>
        <color theme="1"/>
        <rFont val="Calibri"/>
        <family val="2"/>
        <charset val="178"/>
        <scheme val="minor"/>
      </rPr>
      <t>2</t>
    </r>
    <r>
      <rPr>
        <sz val="11"/>
        <color theme="1"/>
        <rFont val="Calibri"/>
        <family val="2"/>
        <charset val="178"/>
        <scheme val="minor"/>
      </rPr>
      <t/>
    </r>
  </si>
  <si>
    <r>
      <t>R-24-</t>
    </r>
    <r>
      <rPr>
        <sz val="9"/>
        <color theme="1"/>
        <rFont val="Calibri"/>
        <family val="2"/>
        <charset val="178"/>
        <scheme val="minor"/>
      </rPr>
      <t>1</t>
    </r>
  </si>
  <si>
    <r>
      <t>R-24-</t>
    </r>
    <r>
      <rPr>
        <sz val="9"/>
        <color theme="1"/>
        <rFont val="Calibri"/>
        <family val="2"/>
        <charset val="178"/>
        <scheme val="minor"/>
      </rPr>
      <t>2</t>
    </r>
    <r>
      <rPr>
        <sz val="11"/>
        <color theme="1"/>
        <rFont val="Calibri"/>
        <family val="2"/>
        <charset val="178"/>
        <scheme val="minor"/>
      </rPr>
      <t/>
    </r>
  </si>
  <si>
    <r>
      <t>R-24-</t>
    </r>
    <r>
      <rPr>
        <sz val="9"/>
        <color theme="1"/>
        <rFont val="Calibri"/>
        <family val="2"/>
        <charset val="178"/>
        <scheme val="minor"/>
      </rPr>
      <t>3</t>
    </r>
    <r>
      <rPr>
        <sz val="11"/>
        <color theme="1"/>
        <rFont val="Calibri"/>
        <family val="2"/>
        <charset val="178"/>
        <scheme val="minor"/>
      </rPr>
      <t/>
    </r>
  </si>
  <si>
    <r>
      <t>R-25-</t>
    </r>
    <r>
      <rPr>
        <sz val="9"/>
        <color theme="1"/>
        <rFont val="Calibri"/>
        <family val="2"/>
        <charset val="178"/>
        <scheme val="minor"/>
      </rPr>
      <t>1</t>
    </r>
  </si>
  <si>
    <r>
      <t>R-25-</t>
    </r>
    <r>
      <rPr>
        <sz val="9"/>
        <color theme="1"/>
        <rFont val="Calibri"/>
        <family val="2"/>
        <charset val="178"/>
        <scheme val="minor"/>
      </rPr>
      <t>2</t>
    </r>
    <r>
      <rPr>
        <sz val="11"/>
        <color theme="1"/>
        <rFont val="Calibri"/>
        <family val="2"/>
        <charset val="178"/>
        <scheme val="minor"/>
      </rPr>
      <t/>
    </r>
  </si>
  <si>
    <r>
      <t>R-25-</t>
    </r>
    <r>
      <rPr>
        <sz val="9"/>
        <color theme="1"/>
        <rFont val="Calibri"/>
        <family val="2"/>
        <charset val="178"/>
        <scheme val="minor"/>
      </rPr>
      <t>3</t>
    </r>
    <r>
      <rPr>
        <sz val="11"/>
        <color theme="1"/>
        <rFont val="Calibri"/>
        <family val="2"/>
        <charset val="178"/>
        <scheme val="minor"/>
      </rPr>
      <t/>
    </r>
  </si>
  <si>
    <r>
      <t>R-26-</t>
    </r>
    <r>
      <rPr>
        <sz val="9"/>
        <color theme="1"/>
        <rFont val="Calibri"/>
        <family val="2"/>
        <charset val="178"/>
        <scheme val="minor"/>
      </rPr>
      <t>1</t>
    </r>
  </si>
  <si>
    <r>
      <t>R-26-</t>
    </r>
    <r>
      <rPr>
        <sz val="9"/>
        <color theme="1"/>
        <rFont val="Calibri"/>
        <family val="2"/>
        <charset val="178"/>
        <scheme val="minor"/>
      </rPr>
      <t>2</t>
    </r>
    <r>
      <rPr>
        <sz val="11"/>
        <color theme="1"/>
        <rFont val="Calibri"/>
        <family val="2"/>
        <charset val="178"/>
        <scheme val="minor"/>
      </rPr>
      <t/>
    </r>
  </si>
  <si>
    <r>
      <t>R-26-</t>
    </r>
    <r>
      <rPr>
        <sz val="9"/>
        <color theme="1"/>
        <rFont val="Calibri"/>
        <family val="2"/>
        <charset val="178"/>
        <scheme val="minor"/>
      </rPr>
      <t>3</t>
    </r>
    <r>
      <rPr>
        <sz val="11"/>
        <color theme="1"/>
        <rFont val="Calibri"/>
        <family val="2"/>
        <charset val="178"/>
        <scheme val="minor"/>
      </rPr>
      <t/>
    </r>
  </si>
  <si>
    <r>
      <t>R-26-</t>
    </r>
    <r>
      <rPr>
        <sz val="9"/>
        <color theme="1"/>
        <rFont val="Calibri"/>
        <family val="2"/>
        <charset val="178"/>
        <scheme val="minor"/>
      </rPr>
      <t>4</t>
    </r>
    <r>
      <rPr>
        <sz val="11"/>
        <color theme="1"/>
        <rFont val="Calibri"/>
        <family val="2"/>
        <charset val="178"/>
        <scheme val="minor"/>
      </rPr>
      <t/>
    </r>
  </si>
  <si>
    <r>
      <t>R-26-</t>
    </r>
    <r>
      <rPr>
        <sz val="9"/>
        <color theme="1"/>
        <rFont val="Calibri"/>
        <family val="2"/>
        <charset val="178"/>
        <scheme val="minor"/>
      </rPr>
      <t>5</t>
    </r>
    <r>
      <rPr>
        <sz val="11"/>
        <color theme="1"/>
        <rFont val="Calibri"/>
        <family val="2"/>
        <charset val="178"/>
        <scheme val="minor"/>
      </rPr>
      <t/>
    </r>
  </si>
  <si>
    <r>
      <t>R-26-</t>
    </r>
    <r>
      <rPr>
        <sz val="9"/>
        <color theme="1"/>
        <rFont val="Calibri"/>
        <family val="2"/>
        <charset val="178"/>
        <scheme val="minor"/>
      </rPr>
      <t>6</t>
    </r>
    <r>
      <rPr>
        <sz val="11"/>
        <color theme="1"/>
        <rFont val="Calibri"/>
        <family val="2"/>
        <charset val="178"/>
        <scheme val="minor"/>
      </rPr>
      <t/>
    </r>
  </si>
  <si>
    <r>
      <t>R-27-</t>
    </r>
    <r>
      <rPr>
        <sz val="9"/>
        <color theme="1"/>
        <rFont val="Calibri"/>
        <family val="2"/>
        <charset val="178"/>
        <scheme val="minor"/>
      </rPr>
      <t>1</t>
    </r>
  </si>
  <si>
    <r>
      <t>R-27-</t>
    </r>
    <r>
      <rPr>
        <sz val="9"/>
        <color theme="1"/>
        <rFont val="Calibri"/>
        <family val="2"/>
        <charset val="178"/>
        <scheme val="minor"/>
      </rPr>
      <t>2</t>
    </r>
    <r>
      <rPr>
        <sz val="11"/>
        <color theme="1"/>
        <rFont val="Calibri"/>
        <family val="2"/>
        <charset val="178"/>
        <scheme val="minor"/>
      </rPr>
      <t/>
    </r>
  </si>
  <si>
    <r>
      <t>R-27-</t>
    </r>
    <r>
      <rPr>
        <sz val="9"/>
        <color theme="1"/>
        <rFont val="Calibri"/>
        <family val="2"/>
        <charset val="178"/>
        <scheme val="minor"/>
      </rPr>
      <t>3</t>
    </r>
    <r>
      <rPr>
        <sz val="11"/>
        <color theme="1"/>
        <rFont val="Calibri"/>
        <family val="2"/>
        <charset val="178"/>
        <scheme val="minor"/>
      </rPr>
      <t/>
    </r>
  </si>
  <si>
    <r>
      <t>R-27-</t>
    </r>
    <r>
      <rPr>
        <sz val="9"/>
        <color theme="1"/>
        <rFont val="Calibri"/>
        <family val="2"/>
        <charset val="178"/>
        <scheme val="minor"/>
      </rPr>
      <t>4</t>
    </r>
    <r>
      <rPr>
        <sz val="11"/>
        <color theme="1"/>
        <rFont val="Calibri"/>
        <family val="2"/>
        <charset val="178"/>
        <scheme val="minor"/>
      </rPr>
      <t/>
    </r>
  </si>
  <si>
    <r>
      <t>R-27-</t>
    </r>
    <r>
      <rPr>
        <sz val="9"/>
        <color theme="1"/>
        <rFont val="Calibri"/>
        <family val="2"/>
        <charset val="178"/>
        <scheme val="minor"/>
      </rPr>
      <t>5</t>
    </r>
    <r>
      <rPr>
        <sz val="11"/>
        <color theme="1"/>
        <rFont val="Calibri"/>
        <family val="2"/>
        <charset val="178"/>
        <scheme val="minor"/>
      </rPr>
      <t/>
    </r>
  </si>
  <si>
    <r>
      <t>R-27-</t>
    </r>
    <r>
      <rPr>
        <sz val="9"/>
        <color theme="1"/>
        <rFont val="Calibri"/>
        <family val="2"/>
        <charset val="178"/>
        <scheme val="minor"/>
      </rPr>
      <t>6</t>
    </r>
    <r>
      <rPr>
        <sz val="11"/>
        <color theme="1"/>
        <rFont val="Calibri"/>
        <family val="2"/>
        <charset val="178"/>
        <scheme val="minor"/>
      </rPr>
      <t/>
    </r>
  </si>
  <si>
    <r>
      <t>R-27-</t>
    </r>
    <r>
      <rPr>
        <sz val="9"/>
        <color theme="1"/>
        <rFont val="Calibri"/>
        <family val="2"/>
        <charset val="178"/>
        <scheme val="minor"/>
      </rPr>
      <t>7</t>
    </r>
    <r>
      <rPr>
        <sz val="11"/>
        <color theme="1"/>
        <rFont val="Calibri"/>
        <family val="2"/>
        <charset val="178"/>
        <scheme val="minor"/>
      </rPr>
      <t/>
    </r>
  </si>
  <si>
    <r>
      <t>R-27-</t>
    </r>
    <r>
      <rPr>
        <sz val="9"/>
        <color theme="1"/>
        <rFont val="Calibri"/>
        <family val="2"/>
        <charset val="178"/>
        <scheme val="minor"/>
      </rPr>
      <t>8</t>
    </r>
    <r>
      <rPr>
        <sz val="11"/>
        <color theme="1"/>
        <rFont val="Calibri"/>
        <family val="2"/>
        <charset val="178"/>
        <scheme val="minor"/>
      </rPr>
      <t/>
    </r>
  </si>
  <si>
    <r>
      <t>R-27-</t>
    </r>
    <r>
      <rPr>
        <sz val="9"/>
        <color theme="1"/>
        <rFont val="Calibri"/>
        <family val="2"/>
        <charset val="178"/>
        <scheme val="minor"/>
      </rPr>
      <t>9</t>
    </r>
    <r>
      <rPr>
        <sz val="11"/>
        <color theme="1"/>
        <rFont val="Calibri"/>
        <family val="2"/>
        <charset val="178"/>
        <scheme val="minor"/>
      </rPr>
      <t/>
    </r>
  </si>
  <si>
    <r>
      <t>R-27-</t>
    </r>
    <r>
      <rPr>
        <sz val="9"/>
        <color theme="1"/>
        <rFont val="Calibri"/>
        <family val="2"/>
        <charset val="178"/>
        <scheme val="minor"/>
      </rPr>
      <t>10</t>
    </r>
    <r>
      <rPr>
        <sz val="11"/>
        <color theme="1"/>
        <rFont val="Calibri"/>
        <family val="2"/>
        <charset val="178"/>
        <scheme val="minor"/>
      </rPr>
      <t/>
    </r>
  </si>
  <si>
    <r>
      <t>R-27-</t>
    </r>
    <r>
      <rPr>
        <sz val="9"/>
        <color theme="1"/>
        <rFont val="Calibri"/>
        <family val="2"/>
        <charset val="178"/>
        <scheme val="minor"/>
      </rPr>
      <t>11</t>
    </r>
    <r>
      <rPr>
        <sz val="11"/>
        <color theme="1"/>
        <rFont val="Calibri"/>
        <family val="2"/>
        <charset val="178"/>
        <scheme val="minor"/>
      </rPr>
      <t/>
    </r>
  </si>
  <si>
    <r>
      <t>R-27-</t>
    </r>
    <r>
      <rPr>
        <sz val="9"/>
        <color theme="1"/>
        <rFont val="Calibri"/>
        <family val="2"/>
        <charset val="178"/>
        <scheme val="minor"/>
      </rPr>
      <t>12</t>
    </r>
    <r>
      <rPr>
        <sz val="11"/>
        <color theme="1"/>
        <rFont val="Calibri"/>
        <family val="2"/>
        <charset val="178"/>
        <scheme val="minor"/>
      </rPr>
      <t/>
    </r>
  </si>
  <si>
    <r>
      <t>R-27-</t>
    </r>
    <r>
      <rPr>
        <sz val="9"/>
        <color theme="1"/>
        <rFont val="Calibri"/>
        <family val="2"/>
        <charset val="178"/>
        <scheme val="minor"/>
      </rPr>
      <t>13</t>
    </r>
    <r>
      <rPr>
        <sz val="11"/>
        <color theme="1"/>
        <rFont val="Calibri"/>
        <family val="2"/>
        <charset val="178"/>
        <scheme val="minor"/>
      </rPr>
      <t/>
    </r>
  </si>
  <si>
    <r>
      <t>R-27-</t>
    </r>
    <r>
      <rPr>
        <sz val="9"/>
        <color theme="1"/>
        <rFont val="Calibri"/>
        <family val="2"/>
        <charset val="178"/>
        <scheme val="minor"/>
      </rPr>
      <t>14</t>
    </r>
    <r>
      <rPr>
        <sz val="11"/>
        <color theme="1"/>
        <rFont val="Calibri"/>
        <family val="2"/>
        <charset val="178"/>
        <scheme val="minor"/>
      </rPr>
      <t/>
    </r>
  </si>
  <si>
    <r>
      <t>R-27-</t>
    </r>
    <r>
      <rPr>
        <sz val="9"/>
        <color theme="1"/>
        <rFont val="Calibri"/>
        <family val="2"/>
        <charset val="178"/>
        <scheme val="minor"/>
      </rPr>
      <t>15</t>
    </r>
    <r>
      <rPr>
        <sz val="11"/>
        <color theme="1"/>
        <rFont val="Calibri"/>
        <family val="2"/>
        <charset val="178"/>
        <scheme val="minor"/>
      </rPr>
      <t/>
    </r>
  </si>
  <si>
    <r>
      <t>R-27-</t>
    </r>
    <r>
      <rPr>
        <sz val="9"/>
        <color theme="1"/>
        <rFont val="Calibri"/>
        <family val="2"/>
        <charset val="178"/>
        <scheme val="minor"/>
      </rPr>
      <t>16</t>
    </r>
    <r>
      <rPr>
        <sz val="11"/>
        <color theme="1"/>
        <rFont val="Calibri"/>
        <family val="2"/>
        <charset val="178"/>
        <scheme val="minor"/>
      </rPr>
      <t/>
    </r>
  </si>
  <si>
    <r>
      <t>R-27-</t>
    </r>
    <r>
      <rPr>
        <sz val="9"/>
        <color theme="1"/>
        <rFont val="Calibri"/>
        <family val="2"/>
        <charset val="178"/>
        <scheme val="minor"/>
      </rPr>
      <t>17</t>
    </r>
    <r>
      <rPr>
        <sz val="11"/>
        <color theme="1"/>
        <rFont val="Calibri"/>
        <family val="2"/>
        <charset val="178"/>
        <scheme val="minor"/>
      </rPr>
      <t/>
    </r>
  </si>
  <si>
    <r>
      <t>R-27-</t>
    </r>
    <r>
      <rPr>
        <sz val="9"/>
        <color theme="1"/>
        <rFont val="Calibri"/>
        <family val="2"/>
        <charset val="178"/>
        <scheme val="minor"/>
      </rPr>
      <t>18</t>
    </r>
    <r>
      <rPr>
        <sz val="11"/>
        <color theme="1"/>
        <rFont val="Calibri"/>
        <family val="2"/>
        <charset val="178"/>
        <scheme val="minor"/>
      </rPr>
      <t/>
    </r>
  </si>
  <si>
    <r>
      <t>R-27-</t>
    </r>
    <r>
      <rPr>
        <sz val="9"/>
        <color theme="1"/>
        <rFont val="Calibri"/>
        <family val="2"/>
        <charset val="178"/>
        <scheme val="minor"/>
      </rPr>
      <t>19</t>
    </r>
    <r>
      <rPr>
        <sz val="11"/>
        <color theme="1"/>
        <rFont val="Calibri"/>
        <family val="2"/>
        <charset val="178"/>
        <scheme val="minor"/>
      </rPr>
      <t/>
    </r>
  </si>
  <si>
    <r>
      <t>R-27-</t>
    </r>
    <r>
      <rPr>
        <sz val="9"/>
        <color theme="1"/>
        <rFont val="Calibri"/>
        <family val="2"/>
        <charset val="178"/>
        <scheme val="minor"/>
      </rPr>
      <t>20</t>
    </r>
    <r>
      <rPr>
        <sz val="11"/>
        <color theme="1"/>
        <rFont val="Calibri"/>
        <family val="2"/>
        <charset val="178"/>
        <scheme val="minor"/>
      </rPr>
      <t/>
    </r>
  </si>
  <si>
    <r>
      <t>R-27-</t>
    </r>
    <r>
      <rPr>
        <sz val="9"/>
        <color theme="1"/>
        <rFont val="Calibri"/>
        <family val="2"/>
        <charset val="178"/>
        <scheme val="minor"/>
      </rPr>
      <t>21</t>
    </r>
    <r>
      <rPr>
        <sz val="11"/>
        <color theme="1"/>
        <rFont val="Calibri"/>
        <family val="2"/>
        <charset val="178"/>
        <scheme val="minor"/>
      </rPr>
      <t/>
    </r>
  </si>
  <si>
    <r>
      <t>R-27-</t>
    </r>
    <r>
      <rPr>
        <sz val="9"/>
        <color theme="1"/>
        <rFont val="Calibri"/>
        <family val="2"/>
        <charset val="178"/>
        <scheme val="minor"/>
      </rPr>
      <t>22</t>
    </r>
    <r>
      <rPr>
        <sz val="11"/>
        <color theme="1"/>
        <rFont val="Calibri"/>
        <family val="2"/>
        <charset val="178"/>
        <scheme val="minor"/>
      </rPr>
      <t/>
    </r>
  </si>
  <si>
    <r>
      <t>R-27-</t>
    </r>
    <r>
      <rPr>
        <sz val="9"/>
        <color theme="1"/>
        <rFont val="Calibri"/>
        <family val="2"/>
        <charset val="178"/>
        <scheme val="minor"/>
      </rPr>
      <t>23</t>
    </r>
    <r>
      <rPr>
        <sz val="11"/>
        <color theme="1"/>
        <rFont val="Calibri"/>
        <family val="2"/>
        <charset val="178"/>
        <scheme val="minor"/>
      </rPr>
      <t/>
    </r>
  </si>
  <si>
    <r>
      <t>R-27-</t>
    </r>
    <r>
      <rPr>
        <sz val="9"/>
        <color theme="1"/>
        <rFont val="Calibri"/>
        <family val="2"/>
        <charset val="178"/>
        <scheme val="minor"/>
      </rPr>
      <t>24</t>
    </r>
    <r>
      <rPr>
        <sz val="11"/>
        <color theme="1"/>
        <rFont val="Calibri"/>
        <family val="2"/>
        <charset val="178"/>
        <scheme val="minor"/>
      </rPr>
      <t/>
    </r>
  </si>
  <si>
    <r>
      <t>R-27-</t>
    </r>
    <r>
      <rPr>
        <sz val="9"/>
        <color theme="1"/>
        <rFont val="Calibri"/>
        <family val="2"/>
        <charset val="178"/>
        <scheme val="minor"/>
      </rPr>
      <t>25</t>
    </r>
    <r>
      <rPr>
        <sz val="11"/>
        <color theme="1"/>
        <rFont val="Calibri"/>
        <family val="2"/>
        <charset val="178"/>
        <scheme val="minor"/>
      </rPr>
      <t/>
    </r>
  </si>
  <si>
    <r>
      <t>R-27-</t>
    </r>
    <r>
      <rPr>
        <sz val="9"/>
        <color theme="1"/>
        <rFont val="Calibri"/>
        <family val="2"/>
        <charset val="178"/>
        <scheme val="minor"/>
      </rPr>
      <t>26</t>
    </r>
    <r>
      <rPr>
        <sz val="11"/>
        <color theme="1"/>
        <rFont val="Calibri"/>
        <family val="2"/>
        <charset val="178"/>
        <scheme val="minor"/>
      </rPr>
      <t/>
    </r>
  </si>
  <si>
    <r>
      <t>R-27-</t>
    </r>
    <r>
      <rPr>
        <sz val="9"/>
        <color theme="1"/>
        <rFont val="Calibri"/>
        <family val="2"/>
        <charset val="178"/>
        <scheme val="minor"/>
      </rPr>
      <t>27</t>
    </r>
    <r>
      <rPr>
        <sz val="11"/>
        <color theme="1"/>
        <rFont val="Calibri"/>
        <family val="2"/>
        <charset val="178"/>
        <scheme val="minor"/>
      </rPr>
      <t/>
    </r>
  </si>
  <si>
    <r>
      <t>R-27-</t>
    </r>
    <r>
      <rPr>
        <sz val="9"/>
        <color theme="1"/>
        <rFont val="Calibri"/>
        <family val="2"/>
        <charset val="178"/>
        <scheme val="minor"/>
      </rPr>
      <t>28</t>
    </r>
    <r>
      <rPr>
        <sz val="11"/>
        <color theme="1"/>
        <rFont val="Calibri"/>
        <family val="2"/>
        <charset val="178"/>
        <scheme val="minor"/>
      </rPr>
      <t/>
    </r>
  </si>
  <si>
    <r>
      <t>R-27-</t>
    </r>
    <r>
      <rPr>
        <sz val="9"/>
        <color theme="1"/>
        <rFont val="Calibri"/>
        <family val="2"/>
        <charset val="178"/>
        <scheme val="minor"/>
      </rPr>
      <t>29</t>
    </r>
    <r>
      <rPr>
        <sz val="11"/>
        <color theme="1"/>
        <rFont val="Calibri"/>
        <family val="2"/>
        <charset val="178"/>
        <scheme val="minor"/>
      </rPr>
      <t/>
    </r>
  </si>
  <si>
    <r>
      <t>R-27-</t>
    </r>
    <r>
      <rPr>
        <sz val="9"/>
        <color theme="1"/>
        <rFont val="Calibri"/>
        <family val="2"/>
        <charset val="178"/>
        <scheme val="minor"/>
      </rPr>
      <t>30</t>
    </r>
    <r>
      <rPr>
        <sz val="11"/>
        <color theme="1"/>
        <rFont val="Calibri"/>
        <family val="2"/>
        <charset val="178"/>
        <scheme val="minor"/>
      </rPr>
      <t/>
    </r>
  </si>
  <si>
    <r>
      <t>R-27-</t>
    </r>
    <r>
      <rPr>
        <sz val="9"/>
        <color theme="1"/>
        <rFont val="Calibri"/>
        <family val="2"/>
        <charset val="178"/>
        <scheme val="minor"/>
      </rPr>
      <t>31</t>
    </r>
    <r>
      <rPr>
        <sz val="11"/>
        <color theme="1"/>
        <rFont val="Calibri"/>
        <family val="2"/>
        <charset val="178"/>
        <scheme val="minor"/>
      </rPr>
      <t/>
    </r>
  </si>
  <si>
    <r>
      <t>R-27-</t>
    </r>
    <r>
      <rPr>
        <sz val="9"/>
        <color theme="1"/>
        <rFont val="Calibri"/>
        <family val="2"/>
        <charset val="178"/>
        <scheme val="minor"/>
      </rPr>
      <t>32</t>
    </r>
    <r>
      <rPr>
        <sz val="11"/>
        <color theme="1"/>
        <rFont val="Calibri"/>
        <family val="2"/>
        <charset val="178"/>
        <scheme val="minor"/>
      </rPr>
      <t/>
    </r>
  </si>
  <si>
    <r>
      <t>R-27-</t>
    </r>
    <r>
      <rPr>
        <sz val="9"/>
        <color theme="1"/>
        <rFont val="Calibri"/>
        <family val="2"/>
        <charset val="178"/>
        <scheme val="minor"/>
      </rPr>
      <t>33</t>
    </r>
    <r>
      <rPr>
        <sz val="11"/>
        <color theme="1"/>
        <rFont val="Calibri"/>
        <family val="2"/>
        <charset val="178"/>
        <scheme val="minor"/>
      </rPr>
      <t/>
    </r>
  </si>
  <si>
    <r>
      <t>R-27-</t>
    </r>
    <r>
      <rPr>
        <sz val="9"/>
        <color theme="1"/>
        <rFont val="Calibri"/>
        <family val="2"/>
        <charset val="178"/>
        <scheme val="minor"/>
      </rPr>
      <t>34</t>
    </r>
    <r>
      <rPr>
        <sz val="11"/>
        <color theme="1"/>
        <rFont val="Calibri"/>
        <family val="2"/>
        <charset val="178"/>
        <scheme val="minor"/>
      </rPr>
      <t/>
    </r>
  </si>
  <si>
    <r>
      <t>R-27-</t>
    </r>
    <r>
      <rPr>
        <sz val="9"/>
        <color theme="1"/>
        <rFont val="Calibri"/>
        <family val="2"/>
        <charset val="178"/>
        <scheme val="minor"/>
      </rPr>
      <t>35</t>
    </r>
    <r>
      <rPr>
        <sz val="11"/>
        <color theme="1"/>
        <rFont val="Calibri"/>
        <family val="2"/>
        <charset val="178"/>
        <scheme val="minor"/>
      </rPr>
      <t/>
    </r>
  </si>
  <si>
    <r>
      <t>R-28-</t>
    </r>
    <r>
      <rPr>
        <sz val="9"/>
        <color theme="1"/>
        <rFont val="Calibri"/>
        <family val="2"/>
        <charset val="178"/>
        <scheme val="minor"/>
      </rPr>
      <t>1</t>
    </r>
  </si>
  <si>
    <r>
      <t>R-28-</t>
    </r>
    <r>
      <rPr>
        <sz val="9"/>
        <color theme="1"/>
        <rFont val="Calibri"/>
        <family val="2"/>
        <charset val="178"/>
        <scheme val="minor"/>
      </rPr>
      <t>2</t>
    </r>
    <r>
      <rPr>
        <sz val="11"/>
        <color theme="1"/>
        <rFont val="Calibri"/>
        <family val="2"/>
        <charset val="178"/>
        <scheme val="minor"/>
      </rPr>
      <t/>
    </r>
  </si>
  <si>
    <r>
      <t>R-28-</t>
    </r>
    <r>
      <rPr>
        <sz val="9"/>
        <color theme="1"/>
        <rFont val="Calibri"/>
        <family val="2"/>
        <charset val="178"/>
        <scheme val="minor"/>
      </rPr>
      <t>3</t>
    </r>
    <r>
      <rPr>
        <sz val="11"/>
        <color theme="1"/>
        <rFont val="Calibri"/>
        <family val="2"/>
        <charset val="178"/>
        <scheme val="minor"/>
      </rPr>
      <t/>
    </r>
  </si>
  <si>
    <r>
      <t>R-28-</t>
    </r>
    <r>
      <rPr>
        <sz val="9"/>
        <color theme="1"/>
        <rFont val="Calibri"/>
        <family val="2"/>
        <charset val="178"/>
        <scheme val="minor"/>
      </rPr>
      <t>4</t>
    </r>
    <r>
      <rPr>
        <sz val="11"/>
        <color theme="1"/>
        <rFont val="Calibri"/>
        <family val="2"/>
        <charset val="178"/>
        <scheme val="minor"/>
      </rPr>
      <t/>
    </r>
  </si>
  <si>
    <r>
      <t>R-28-</t>
    </r>
    <r>
      <rPr>
        <sz val="9"/>
        <color theme="1"/>
        <rFont val="Calibri"/>
        <family val="2"/>
        <charset val="178"/>
        <scheme val="minor"/>
      </rPr>
      <t>5</t>
    </r>
    <r>
      <rPr>
        <sz val="11"/>
        <color theme="1"/>
        <rFont val="Calibri"/>
        <family val="2"/>
        <charset val="178"/>
        <scheme val="minor"/>
      </rPr>
      <t/>
    </r>
  </si>
  <si>
    <r>
      <t>R-28-</t>
    </r>
    <r>
      <rPr>
        <sz val="9"/>
        <color theme="1"/>
        <rFont val="Calibri"/>
        <family val="2"/>
        <charset val="178"/>
        <scheme val="minor"/>
      </rPr>
      <t>6</t>
    </r>
    <r>
      <rPr>
        <sz val="11"/>
        <color theme="1"/>
        <rFont val="Calibri"/>
        <family val="2"/>
        <charset val="178"/>
        <scheme val="minor"/>
      </rPr>
      <t/>
    </r>
  </si>
  <si>
    <r>
      <t>R-28-</t>
    </r>
    <r>
      <rPr>
        <sz val="9"/>
        <color theme="1"/>
        <rFont val="Calibri"/>
        <family val="2"/>
        <charset val="178"/>
        <scheme val="minor"/>
      </rPr>
      <t>7</t>
    </r>
    <r>
      <rPr>
        <sz val="11"/>
        <color theme="1"/>
        <rFont val="Calibri"/>
        <family val="2"/>
        <charset val="178"/>
        <scheme val="minor"/>
      </rPr>
      <t/>
    </r>
  </si>
  <si>
    <r>
      <t>R-28-</t>
    </r>
    <r>
      <rPr>
        <sz val="9"/>
        <color theme="1"/>
        <rFont val="Calibri"/>
        <family val="2"/>
        <charset val="178"/>
        <scheme val="minor"/>
      </rPr>
      <t>8</t>
    </r>
    <r>
      <rPr>
        <sz val="11"/>
        <color theme="1"/>
        <rFont val="Calibri"/>
        <family val="2"/>
        <charset val="178"/>
        <scheme val="minor"/>
      </rPr>
      <t/>
    </r>
  </si>
  <si>
    <r>
      <t>R-28-</t>
    </r>
    <r>
      <rPr>
        <sz val="9"/>
        <color theme="1"/>
        <rFont val="Calibri"/>
        <family val="2"/>
        <charset val="178"/>
        <scheme val="minor"/>
      </rPr>
      <t>9</t>
    </r>
    <r>
      <rPr>
        <sz val="11"/>
        <color theme="1"/>
        <rFont val="Calibri"/>
        <family val="2"/>
        <charset val="178"/>
        <scheme val="minor"/>
      </rPr>
      <t/>
    </r>
  </si>
  <si>
    <r>
      <t>R-28-</t>
    </r>
    <r>
      <rPr>
        <sz val="9"/>
        <color theme="1"/>
        <rFont val="Calibri"/>
        <family val="2"/>
        <charset val="178"/>
        <scheme val="minor"/>
      </rPr>
      <t>10</t>
    </r>
    <r>
      <rPr>
        <sz val="11"/>
        <color theme="1"/>
        <rFont val="Calibri"/>
        <family val="2"/>
        <charset val="178"/>
        <scheme val="minor"/>
      </rPr>
      <t/>
    </r>
  </si>
  <si>
    <r>
      <t>R-28-</t>
    </r>
    <r>
      <rPr>
        <sz val="9"/>
        <color theme="1"/>
        <rFont val="Calibri"/>
        <family val="2"/>
        <charset val="178"/>
        <scheme val="minor"/>
      </rPr>
      <t>11</t>
    </r>
    <r>
      <rPr>
        <sz val="11"/>
        <color theme="1"/>
        <rFont val="Calibri"/>
        <family val="2"/>
        <charset val="178"/>
        <scheme val="minor"/>
      </rPr>
      <t/>
    </r>
  </si>
  <si>
    <r>
      <t>R-28-</t>
    </r>
    <r>
      <rPr>
        <sz val="9"/>
        <color theme="1"/>
        <rFont val="Calibri"/>
        <family val="2"/>
        <charset val="178"/>
        <scheme val="minor"/>
      </rPr>
      <t>12</t>
    </r>
    <r>
      <rPr>
        <sz val="11"/>
        <color theme="1"/>
        <rFont val="Calibri"/>
        <family val="2"/>
        <charset val="178"/>
        <scheme val="minor"/>
      </rPr>
      <t/>
    </r>
  </si>
  <si>
    <r>
      <t>R-28-</t>
    </r>
    <r>
      <rPr>
        <sz val="9"/>
        <color theme="1"/>
        <rFont val="Calibri"/>
        <family val="2"/>
        <charset val="178"/>
        <scheme val="minor"/>
      </rPr>
      <t>13</t>
    </r>
    <r>
      <rPr>
        <sz val="11"/>
        <color theme="1"/>
        <rFont val="Calibri"/>
        <family val="2"/>
        <charset val="178"/>
        <scheme val="minor"/>
      </rPr>
      <t/>
    </r>
  </si>
  <si>
    <r>
      <t>R-28-</t>
    </r>
    <r>
      <rPr>
        <sz val="9"/>
        <color theme="1"/>
        <rFont val="Calibri"/>
        <family val="2"/>
        <charset val="178"/>
        <scheme val="minor"/>
      </rPr>
      <t>14</t>
    </r>
    <r>
      <rPr>
        <sz val="11"/>
        <color theme="1"/>
        <rFont val="Calibri"/>
        <family val="2"/>
        <charset val="178"/>
        <scheme val="minor"/>
      </rPr>
      <t/>
    </r>
  </si>
  <si>
    <r>
      <t>R-28-</t>
    </r>
    <r>
      <rPr>
        <sz val="9"/>
        <color theme="1"/>
        <rFont val="Calibri"/>
        <family val="2"/>
        <charset val="178"/>
        <scheme val="minor"/>
      </rPr>
      <t>15</t>
    </r>
    <r>
      <rPr>
        <sz val="11"/>
        <color theme="1"/>
        <rFont val="Calibri"/>
        <family val="2"/>
        <charset val="178"/>
        <scheme val="minor"/>
      </rPr>
      <t/>
    </r>
  </si>
  <si>
    <r>
      <t>R-28-</t>
    </r>
    <r>
      <rPr>
        <sz val="9"/>
        <color theme="1"/>
        <rFont val="Calibri"/>
        <family val="2"/>
        <charset val="178"/>
        <scheme val="minor"/>
      </rPr>
      <t>16</t>
    </r>
    <r>
      <rPr>
        <sz val="11"/>
        <color theme="1"/>
        <rFont val="Calibri"/>
        <family val="2"/>
        <charset val="178"/>
        <scheme val="minor"/>
      </rPr>
      <t/>
    </r>
  </si>
  <si>
    <r>
      <t>R-28-</t>
    </r>
    <r>
      <rPr>
        <sz val="9"/>
        <color theme="1"/>
        <rFont val="Calibri"/>
        <family val="2"/>
        <charset val="178"/>
        <scheme val="minor"/>
      </rPr>
      <t>17</t>
    </r>
    <r>
      <rPr>
        <sz val="11"/>
        <color theme="1"/>
        <rFont val="Calibri"/>
        <family val="2"/>
        <charset val="178"/>
        <scheme val="minor"/>
      </rPr>
      <t/>
    </r>
  </si>
  <si>
    <r>
      <t>R-28-</t>
    </r>
    <r>
      <rPr>
        <sz val="9"/>
        <color theme="1"/>
        <rFont val="Calibri"/>
        <family val="2"/>
        <charset val="178"/>
        <scheme val="minor"/>
      </rPr>
      <t>18</t>
    </r>
    <r>
      <rPr>
        <sz val="11"/>
        <color theme="1"/>
        <rFont val="Calibri"/>
        <family val="2"/>
        <charset val="178"/>
        <scheme val="minor"/>
      </rPr>
      <t/>
    </r>
  </si>
  <si>
    <r>
      <t>R-28-</t>
    </r>
    <r>
      <rPr>
        <sz val="9"/>
        <color theme="1"/>
        <rFont val="Calibri"/>
        <family val="2"/>
        <charset val="178"/>
        <scheme val="minor"/>
      </rPr>
      <t>19</t>
    </r>
    <r>
      <rPr>
        <sz val="11"/>
        <color theme="1"/>
        <rFont val="Calibri"/>
        <family val="2"/>
        <charset val="178"/>
        <scheme val="minor"/>
      </rPr>
      <t/>
    </r>
  </si>
  <si>
    <r>
      <t>R-28-</t>
    </r>
    <r>
      <rPr>
        <sz val="9"/>
        <color theme="1"/>
        <rFont val="Calibri"/>
        <family val="2"/>
        <charset val="178"/>
        <scheme val="minor"/>
      </rPr>
      <t>20</t>
    </r>
    <r>
      <rPr>
        <sz val="11"/>
        <color theme="1"/>
        <rFont val="Calibri"/>
        <family val="2"/>
        <charset val="178"/>
        <scheme val="minor"/>
      </rPr>
      <t/>
    </r>
  </si>
  <si>
    <r>
      <t>R-28-</t>
    </r>
    <r>
      <rPr>
        <sz val="9"/>
        <color theme="1"/>
        <rFont val="Calibri"/>
        <family val="2"/>
        <charset val="178"/>
        <scheme val="minor"/>
      </rPr>
      <t>21</t>
    </r>
    <r>
      <rPr>
        <sz val="11"/>
        <color theme="1"/>
        <rFont val="Calibri"/>
        <family val="2"/>
        <charset val="178"/>
        <scheme val="minor"/>
      </rPr>
      <t/>
    </r>
  </si>
  <si>
    <r>
      <t>R-28-</t>
    </r>
    <r>
      <rPr>
        <sz val="9"/>
        <color theme="1"/>
        <rFont val="Calibri"/>
        <family val="2"/>
        <charset val="178"/>
        <scheme val="minor"/>
      </rPr>
      <t>22</t>
    </r>
    <r>
      <rPr>
        <sz val="11"/>
        <color theme="1"/>
        <rFont val="Calibri"/>
        <family val="2"/>
        <charset val="178"/>
        <scheme val="minor"/>
      </rPr>
      <t/>
    </r>
  </si>
  <si>
    <r>
      <t>R-28-</t>
    </r>
    <r>
      <rPr>
        <sz val="9"/>
        <color theme="1"/>
        <rFont val="Calibri"/>
        <family val="2"/>
        <charset val="178"/>
        <scheme val="minor"/>
      </rPr>
      <t>23</t>
    </r>
    <r>
      <rPr>
        <sz val="11"/>
        <color theme="1"/>
        <rFont val="Calibri"/>
        <family val="2"/>
        <charset val="178"/>
        <scheme val="minor"/>
      </rPr>
      <t/>
    </r>
  </si>
  <si>
    <r>
      <t>R-28-</t>
    </r>
    <r>
      <rPr>
        <sz val="9"/>
        <color theme="1"/>
        <rFont val="Calibri"/>
        <family val="2"/>
        <charset val="178"/>
        <scheme val="minor"/>
      </rPr>
      <t>24</t>
    </r>
    <r>
      <rPr>
        <sz val="11"/>
        <color theme="1"/>
        <rFont val="Calibri"/>
        <family val="2"/>
        <charset val="178"/>
        <scheme val="minor"/>
      </rPr>
      <t/>
    </r>
  </si>
  <si>
    <r>
      <t>R-28-</t>
    </r>
    <r>
      <rPr>
        <sz val="9"/>
        <color theme="1"/>
        <rFont val="Calibri"/>
        <family val="2"/>
        <charset val="178"/>
        <scheme val="minor"/>
      </rPr>
      <t>25</t>
    </r>
    <r>
      <rPr>
        <sz val="11"/>
        <color theme="1"/>
        <rFont val="Calibri"/>
        <family val="2"/>
        <charset val="178"/>
        <scheme val="minor"/>
      </rPr>
      <t/>
    </r>
  </si>
  <si>
    <r>
      <t>R-28-</t>
    </r>
    <r>
      <rPr>
        <sz val="9"/>
        <color theme="1"/>
        <rFont val="Calibri"/>
        <family val="2"/>
        <charset val="178"/>
        <scheme val="minor"/>
      </rPr>
      <t>26</t>
    </r>
    <r>
      <rPr>
        <sz val="11"/>
        <color theme="1"/>
        <rFont val="Calibri"/>
        <family val="2"/>
        <charset val="178"/>
        <scheme val="minor"/>
      </rPr>
      <t/>
    </r>
  </si>
  <si>
    <r>
      <t>R-28-</t>
    </r>
    <r>
      <rPr>
        <sz val="9"/>
        <color theme="1"/>
        <rFont val="Calibri"/>
        <family val="2"/>
        <charset val="178"/>
        <scheme val="minor"/>
      </rPr>
      <t>27</t>
    </r>
    <r>
      <rPr>
        <sz val="11"/>
        <color theme="1"/>
        <rFont val="Calibri"/>
        <family val="2"/>
        <charset val="178"/>
        <scheme val="minor"/>
      </rPr>
      <t/>
    </r>
  </si>
  <si>
    <r>
      <t>R-28-</t>
    </r>
    <r>
      <rPr>
        <sz val="9"/>
        <color theme="1"/>
        <rFont val="Calibri"/>
        <family val="2"/>
        <charset val="178"/>
        <scheme val="minor"/>
      </rPr>
      <t>28</t>
    </r>
    <r>
      <rPr>
        <sz val="11"/>
        <color theme="1"/>
        <rFont val="Calibri"/>
        <family val="2"/>
        <charset val="178"/>
        <scheme val="minor"/>
      </rPr>
      <t/>
    </r>
  </si>
  <si>
    <r>
      <t>R-28-</t>
    </r>
    <r>
      <rPr>
        <sz val="9"/>
        <color theme="1"/>
        <rFont val="Calibri"/>
        <family val="2"/>
        <charset val="178"/>
        <scheme val="minor"/>
      </rPr>
      <t>29</t>
    </r>
    <r>
      <rPr>
        <sz val="11"/>
        <color theme="1"/>
        <rFont val="Calibri"/>
        <family val="2"/>
        <charset val="178"/>
        <scheme val="minor"/>
      </rPr>
      <t/>
    </r>
  </si>
  <si>
    <r>
      <t>R-28-</t>
    </r>
    <r>
      <rPr>
        <sz val="9"/>
        <color theme="1"/>
        <rFont val="Calibri"/>
        <family val="2"/>
        <charset val="178"/>
        <scheme val="minor"/>
      </rPr>
      <t>30</t>
    </r>
    <r>
      <rPr>
        <sz val="11"/>
        <color theme="1"/>
        <rFont val="Calibri"/>
        <family val="2"/>
        <charset val="178"/>
        <scheme val="minor"/>
      </rPr>
      <t/>
    </r>
  </si>
  <si>
    <r>
      <t>R-28-</t>
    </r>
    <r>
      <rPr>
        <sz val="9"/>
        <color theme="1"/>
        <rFont val="Calibri"/>
        <family val="2"/>
        <charset val="178"/>
        <scheme val="minor"/>
      </rPr>
      <t>31</t>
    </r>
    <r>
      <rPr>
        <sz val="11"/>
        <color theme="1"/>
        <rFont val="Calibri"/>
        <family val="2"/>
        <charset val="178"/>
        <scheme val="minor"/>
      </rPr>
      <t/>
    </r>
  </si>
  <si>
    <r>
      <t>R-28-</t>
    </r>
    <r>
      <rPr>
        <sz val="9"/>
        <color theme="1"/>
        <rFont val="Calibri"/>
        <family val="2"/>
        <charset val="178"/>
        <scheme val="minor"/>
      </rPr>
      <t>32</t>
    </r>
    <r>
      <rPr>
        <sz val="11"/>
        <color theme="1"/>
        <rFont val="Calibri"/>
        <family val="2"/>
        <charset val="178"/>
        <scheme val="minor"/>
      </rPr>
      <t/>
    </r>
  </si>
  <si>
    <r>
      <t>R-28-</t>
    </r>
    <r>
      <rPr>
        <sz val="9"/>
        <color theme="1"/>
        <rFont val="Calibri"/>
        <family val="2"/>
        <charset val="178"/>
        <scheme val="minor"/>
      </rPr>
      <t>33</t>
    </r>
    <r>
      <rPr>
        <sz val="11"/>
        <color theme="1"/>
        <rFont val="Calibri"/>
        <family val="2"/>
        <charset val="178"/>
        <scheme val="minor"/>
      </rPr>
      <t/>
    </r>
  </si>
  <si>
    <r>
      <t>R-29-</t>
    </r>
    <r>
      <rPr>
        <sz val="9"/>
        <color theme="1"/>
        <rFont val="Calibri"/>
        <family val="2"/>
        <charset val="178"/>
        <scheme val="minor"/>
      </rPr>
      <t>1</t>
    </r>
  </si>
  <si>
    <r>
      <t>R-29-</t>
    </r>
    <r>
      <rPr>
        <sz val="9"/>
        <color theme="1"/>
        <rFont val="Calibri"/>
        <family val="2"/>
        <charset val="178"/>
        <scheme val="minor"/>
      </rPr>
      <t>2</t>
    </r>
    <r>
      <rPr>
        <sz val="11"/>
        <color theme="1"/>
        <rFont val="Calibri"/>
        <family val="2"/>
        <charset val="178"/>
        <scheme val="minor"/>
      </rPr>
      <t/>
    </r>
  </si>
  <si>
    <r>
      <t>R-29-</t>
    </r>
    <r>
      <rPr>
        <sz val="9"/>
        <color theme="1"/>
        <rFont val="Calibri"/>
        <family val="2"/>
        <charset val="178"/>
        <scheme val="minor"/>
      </rPr>
      <t>3</t>
    </r>
    <r>
      <rPr>
        <sz val="11"/>
        <color theme="1"/>
        <rFont val="Calibri"/>
        <family val="2"/>
        <charset val="178"/>
        <scheme val="minor"/>
      </rPr>
      <t/>
    </r>
  </si>
  <si>
    <r>
      <t>R-29-</t>
    </r>
    <r>
      <rPr>
        <sz val="9"/>
        <color theme="1"/>
        <rFont val="Calibri"/>
        <family val="2"/>
        <charset val="178"/>
        <scheme val="minor"/>
      </rPr>
      <t>4</t>
    </r>
    <r>
      <rPr>
        <sz val="11"/>
        <color theme="1"/>
        <rFont val="Calibri"/>
        <family val="2"/>
        <charset val="178"/>
        <scheme val="minor"/>
      </rPr>
      <t/>
    </r>
  </si>
  <si>
    <r>
      <t>R-29-</t>
    </r>
    <r>
      <rPr>
        <sz val="9"/>
        <color theme="1"/>
        <rFont val="Calibri"/>
        <family val="2"/>
        <charset val="178"/>
        <scheme val="minor"/>
      </rPr>
      <t>5</t>
    </r>
    <r>
      <rPr>
        <sz val="11"/>
        <color theme="1"/>
        <rFont val="Calibri"/>
        <family val="2"/>
        <charset val="178"/>
        <scheme val="minor"/>
      </rPr>
      <t/>
    </r>
  </si>
  <si>
    <r>
      <t>R-29-</t>
    </r>
    <r>
      <rPr>
        <sz val="9"/>
        <color theme="1"/>
        <rFont val="Calibri"/>
        <family val="2"/>
        <charset val="178"/>
        <scheme val="minor"/>
      </rPr>
      <t>6</t>
    </r>
    <r>
      <rPr>
        <sz val="11"/>
        <color theme="1"/>
        <rFont val="Calibri"/>
        <family val="2"/>
        <charset val="178"/>
        <scheme val="minor"/>
      </rPr>
      <t/>
    </r>
  </si>
  <si>
    <r>
      <t>R-29-</t>
    </r>
    <r>
      <rPr>
        <sz val="9"/>
        <color theme="1"/>
        <rFont val="Calibri"/>
        <family val="2"/>
        <charset val="178"/>
        <scheme val="minor"/>
      </rPr>
      <t>7</t>
    </r>
    <r>
      <rPr>
        <sz val="11"/>
        <color theme="1"/>
        <rFont val="Calibri"/>
        <family val="2"/>
        <charset val="178"/>
        <scheme val="minor"/>
      </rPr>
      <t/>
    </r>
  </si>
  <si>
    <r>
      <t>R-29-</t>
    </r>
    <r>
      <rPr>
        <sz val="9"/>
        <color theme="1"/>
        <rFont val="Calibri"/>
        <family val="2"/>
        <charset val="178"/>
        <scheme val="minor"/>
      </rPr>
      <t>8</t>
    </r>
    <r>
      <rPr>
        <sz val="11"/>
        <color theme="1"/>
        <rFont val="Calibri"/>
        <family val="2"/>
        <charset val="178"/>
        <scheme val="minor"/>
      </rPr>
      <t/>
    </r>
  </si>
  <si>
    <r>
      <t>R-30-</t>
    </r>
    <r>
      <rPr>
        <sz val="9"/>
        <color theme="1"/>
        <rFont val="Calibri"/>
        <family val="2"/>
        <charset val="178"/>
        <scheme val="minor"/>
      </rPr>
      <t>1</t>
    </r>
  </si>
  <si>
    <r>
      <t>R-30-</t>
    </r>
    <r>
      <rPr>
        <sz val="9"/>
        <color theme="1"/>
        <rFont val="Calibri"/>
        <family val="2"/>
        <charset val="178"/>
        <scheme val="minor"/>
      </rPr>
      <t>2</t>
    </r>
    <r>
      <rPr>
        <sz val="11"/>
        <color theme="1"/>
        <rFont val="Calibri"/>
        <family val="2"/>
        <charset val="178"/>
        <scheme val="minor"/>
      </rPr>
      <t/>
    </r>
  </si>
  <si>
    <r>
      <t>R-30-</t>
    </r>
    <r>
      <rPr>
        <sz val="9"/>
        <color theme="1"/>
        <rFont val="Calibri"/>
        <family val="2"/>
        <charset val="178"/>
        <scheme val="minor"/>
      </rPr>
      <t>3</t>
    </r>
    <r>
      <rPr>
        <sz val="11"/>
        <color theme="1"/>
        <rFont val="Calibri"/>
        <family val="2"/>
        <charset val="178"/>
        <scheme val="minor"/>
      </rPr>
      <t/>
    </r>
  </si>
  <si>
    <r>
      <t>R-30-</t>
    </r>
    <r>
      <rPr>
        <sz val="9"/>
        <color theme="1"/>
        <rFont val="Calibri"/>
        <family val="2"/>
        <charset val="178"/>
        <scheme val="minor"/>
      </rPr>
      <t>4</t>
    </r>
    <r>
      <rPr>
        <sz val="11"/>
        <color theme="1"/>
        <rFont val="Calibri"/>
        <family val="2"/>
        <charset val="178"/>
        <scheme val="minor"/>
      </rPr>
      <t/>
    </r>
  </si>
  <si>
    <r>
      <t>R-30-</t>
    </r>
    <r>
      <rPr>
        <sz val="9"/>
        <color theme="1"/>
        <rFont val="Calibri"/>
        <family val="2"/>
        <charset val="178"/>
        <scheme val="minor"/>
      </rPr>
      <t>5</t>
    </r>
    <r>
      <rPr>
        <sz val="11"/>
        <color theme="1"/>
        <rFont val="Calibri"/>
        <family val="2"/>
        <charset val="178"/>
        <scheme val="minor"/>
      </rPr>
      <t/>
    </r>
  </si>
  <si>
    <r>
      <t>R-30-</t>
    </r>
    <r>
      <rPr>
        <sz val="9"/>
        <color theme="1"/>
        <rFont val="Calibri"/>
        <family val="2"/>
        <charset val="178"/>
        <scheme val="minor"/>
      </rPr>
      <t>6</t>
    </r>
    <r>
      <rPr>
        <sz val="11"/>
        <color theme="1"/>
        <rFont val="Calibri"/>
        <family val="2"/>
        <charset val="178"/>
        <scheme val="minor"/>
      </rPr>
      <t/>
    </r>
  </si>
  <si>
    <r>
      <t>R-30-</t>
    </r>
    <r>
      <rPr>
        <sz val="9"/>
        <color theme="1"/>
        <rFont val="Calibri"/>
        <family val="2"/>
        <charset val="178"/>
        <scheme val="minor"/>
      </rPr>
      <t>7</t>
    </r>
    <r>
      <rPr>
        <sz val="11"/>
        <color theme="1"/>
        <rFont val="Calibri"/>
        <family val="2"/>
        <charset val="178"/>
        <scheme val="minor"/>
      </rPr>
      <t/>
    </r>
  </si>
  <si>
    <r>
      <t>R-30-</t>
    </r>
    <r>
      <rPr>
        <sz val="9"/>
        <color theme="1"/>
        <rFont val="Calibri"/>
        <family val="2"/>
        <charset val="178"/>
        <scheme val="minor"/>
      </rPr>
      <t>8</t>
    </r>
    <r>
      <rPr>
        <sz val="11"/>
        <color theme="1"/>
        <rFont val="Calibri"/>
        <family val="2"/>
        <charset val="178"/>
        <scheme val="minor"/>
      </rPr>
      <t/>
    </r>
  </si>
  <si>
    <r>
      <t>R-30-</t>
    </r>
    <r>
      <rPr>
        <sz val="9"/>
        <color theme="1"/>
        <rFont val="Calibri"/>
        <family val="2"/>
        <charset val="178"/>
        <scheme val="minor"/>
      </rPr>
      <t>9</t>
    </r>
    <r>
      <rPr>
        <sz val="11"/>
        <color theme="1"/>
        <rFont val="Calibri"/>
        <family val="2"/>
        <charset val="178"/>
        <scheme val="minor"/>
      </rPr>
      <t/>
    </r>
  </si>
  <si>
    <r>
      <t>R-30-</t>
    </r>
    <r>
      <rPr>
        <sz val="9"/>
        <color theme="1"/>
        <rFont val="Calibri"/>
        <family val="2"/>
        <charset val="178"/>
        <scheme val="minor"/>
      </rPr>
      <t>10</t>
    </r>
    <r>
      <rPr>
        <sz val="11"/>
        <color theme="1"/>
        <rFont val="Calibri"/>
        <family val="2"/>
        <charset val="178"/>
        <scheme val="minor"/>
      </rPr>
      <t/>
    </r>
  </si>
  <si>
    <r>
      <t>R-31-</t>
    </r>
    <r>
      <rPr>
        <sz val="9"/>
        <color theme="1"/>
        <rFont val="Calibri"/>
        <family val="2"/>
        <charset val="178"/>
        <scheme val="minor"/>
      </rPr>
      <t>1</t>
    </r>
  </si>
  <si>
    <r>
      <t>R-31-</t>
    </r>
    <r>
      <rPr>
        <sz val="9"/>
        <color theme="1"/>
        <rFont val="Calibri"/>
        <family val="2"/>
        <charset val="178"/>
        <scheme val="minor"/>
      </rPr>
      <t>2</t>
    </r>
    <r>
      <rPr>
        <sz val="11"/>
        <color theme="1"/>
        <rFont val="Calibri"/>
        <family val="2"/>
        <charset val="178"/>
        <scheme val="minor"/>
      </rPr>
      <t/>
    </r>
  </si>
  <si>
    <r>
      <t>R-31-</t>
    </r>
    <r>
      <rPr>
        <sz val="9"/>
        <color theme="1"/>
        <rFont val="Calibri"/>
        <family val="2"/>
        <charset val="178"/>
        <scheme val="minor"/>
      </rPr>
      <t>3</t>
    </r>
    <r>
      <rPr>
        <sz val="11"/>
        <color theme="1"/>
        <rFont val="Calibri"/>
        <family val="2"/>
        <charset val="178"/>
        <scheme val="minor"/>
      </rPr>
      <t/>
    </r>
  </si>
  <si>
    <r>
      <t>R-31-</t>
    </r>
    <r>
      <rPr>
        <sz val="9"/>
        <color theme="1"/>
        <rFont val="Calibri"/>
        <family val="2"/>
        <charset val="178"/>
        <scheme val="minor"/>
      </rPr>
      <t>4</t>
    </r>
    <r>
      <rPr>
        <sz val="11"/>
        <color theme="1"/>
        <rFont val="Calibri"/>
        <family val="2"/>
        <charset val="178"/>
        <scheme val="minor"/>
      </rPr>
      <t/>
    </r>
  </si>
  <si>
    <r>
      <t>R-31-</t>
    </r>
    <r>
      <rPr>
        <sz val="9"/>
        <color theme="1"/>
        <rFont val="Calibri"/>
        <family val="2"/>
        <charset val="178"/>
        <scheme val="minor"/>
      </rPr>
      <t>5</t>
    </r>
    <r>
      <rPr>
        <sz val="11"/>
        <color theme="1"/>
        <rFont val="Calibri"/>
        <family val="2"/>
        <charset val="178"/>
        <scheme val="minor"/>
      </rPr>
      <t/>
    </r>
  </si>
  <si>
    <r>
      <t>R-31-</t>
    </r>
    <r>
      <rPr>
        <sz val="9"/>
        <color theme="1"/>
        <rFont val="Calibri"/>
        <family val="2"/>
        <charset val="178"/>
        <scheme val="minor"/>
      </rPr>
      <t>6</t>
    </r>
    <r>
      <rPr>
        <sz val="11"/>
        <color theme="1"/>
        <rFont val="Calibri"/>
        <family val="2"/>
        <charset val="178"/>
        <scheme val="minor"/>
      </rPr>
      <t/>
    </r>
  </si>
  <si>
    <r>
      <t>R-31-</t>
    </r>
    <r>
      <rPr>
        <sz val="9"/>
        <color theme="1"/>
        <rFont val="Calibri"/>
        <family val="2"/>
        <charset val="178"/>
        <scheme val="minor"/>
      </rPr>
      <t>7</t>
    </r>
    <r>
      <rPr>
        <sz val="11"/>
        <color theme="1"/>
        <rFont val="Calibri"/>
        <family val="2"/>
        <charset val="178"/>
        <scheme val="minor"/>
      </rPr>
      <t/>
    </r>
  </si>
  <si>
    <r>
      <t>R-31-</t>
    </r>
    <r>
      <rPr>
        <sz val="9"/>
        <color theme="1"/>
        <rFont val="Calibri"/>
        <family val="2"/>
        <charset val="178"/>
        <scheme val="minor"/>
      </rPr>
      <t>8</t>
    </r>
    <r>
      <rPr>
        <sz val="11"/>
        <color theme="1"/>
        <rFont val="Calibri"/>
        <family val="2"/>
        <charset val="178"/>
        <scheme val="minor"/>
      </rPr>
      <t/>
    </r>
  </si>
  <si>
    <r>
      <t>R-31-</t>
    </r>
    <r>
      <rPr>
        <sz val="9"/>
        <color theme="1"/>
        <rFont val="Calibri"/>
        <family val="2"/>
        <charset val="178"/>
        <scheme val="minor"/>
      </rPr>
      <t>9</t>
    </r>
    <r>
      <rPr>
        <sz val="11"/>
        <color theme="1"/>
        <rFont val="Calibri"/>
        <family val="2"/>
        <charset val="178"/>
        <scheme val="minor"/>
      </rPr>
      <t/>
    </r>
  </si>
  <si>
    <r>
      <t>R-32-</t>
    </r>
    <r>
      <rPr>
        <sz val="9"/>
        <color theme="1"/>
        <rFont val="Calibri"/>
        <family val="2"/>
        <charset val="178"/>
        <scheme val="minor"/>
      </rPr>
      <t>1</t>
    </r>
  </si>
  <si>
    <r>
      <t>R-32-</t>
    </r>
    <r>
      <rPr>
        <sz val="9"/>
        <color theme="1"/>
        <rFont val="Calibri"/>
        <family val="2"/>
        <charset val="178"/>
        <scheme val="minor"/>
      </rPr>
      <t>2</t>
    </r>
    <r>
      <rPr>
        <sz val="11"/>
        <color theme="1"/>
        <rFont val="Calibri"/>
        <family val="2"/>
        <charset val="178"/>
        <scheme val="minor"/>
      </rPr>
      <t/>
    </r>
  </si>
  <si>
    <r>
      <t>R-32-</t>
    </r>
    <r>
      <rPr>
        <sz val="9"/>
        <color theme="1"/>
        <rFont val="Calibri"/>
        <family val="2"/>
        <charset val="178"/>
        <scheme val="minor"/>
      </rPr>
      <t>3</t>
    </r>
    <r>
      <rPr>
        <sz val="11"/>
        <color theme="1"/>
        <rFont val="Calibri"/>
        <family val="2"/>
        <charset val="178"/>
        <scheme val="minor"/>
      </rPr>
      <t/>
    </r>
  </si>
  <si>
    <r>
      <t>R-32-</t>
    </r>
    <r>
      <rPr>
        <sz val="9"/>
        <color theme="1"/>
        <rFont val="Calibri"/>
        <family val="2"/>
        <charset val="178"/>
        <scheme val="minor"/>
      </rPr>
      <t>4</t>
    </r>
    <r>
      <rPr>
        <sz val="11"/>
        <color theme="1"/>
        <rFont val="Calibri"/>
        <family val="2"/>
        <charset val="178"/>
        <scheme val="minor"/>
      </rPr>
      <t/>
    </r>
  </si>
  <si>
    <r>
      <t>R-32-</t>
    </r>
    <r>
      <rPr>
        <sz val="9"/>
        <color theme="1"/>
        <rFont val="Calibri"/>
        <family val="2"/>
        <charset val="178"/>
        <scheme val="minor"/>
      </rPr>
      <t>5</t>
    </r>
    <r>
      <rPr>
        <sz val="11"/>
        <color theme="1"/>
        <rFont val="Calibri"/>
        <family val="2"/>
        <charset val="178"/>
        <scheme val="minor"/>
      </rPr>
      <t/>
    </r>
  </si>
  <si>
    <r>
      <t>R-32-</t>
    </r>
    <r>
      <rPr>
        <sz val="9"/>
        <color theme="1"/>
        <rFont val="Calibri"/>
        <family val="2"/>
        <charset val="178"/>
        <scheme val="minor"/>
      </rPr>
      <t>6</t>
    </r>
    <r>
      <rPr>
        <sz val="11"/>
        <color theme="1"/>
        <rFont val="Calibri"/>
        <family val="2"/>
        <charset val="178"/>
        <scheme val="minor"/>
      </rPr>
      <t/>
    </r>
  </si>
  <si>
    <r>
      <t>R-32-</t>
    </r>
    <r>
      <rPr>
        <sz val="9"/>
        <color theme="1"/>
        <rFont val="Calibri"/>
        <family val="2"/>
        <charset val="178"/>
        <scheme val="minor"/>
      </rPr>
      <t>7</t>
    </r>
    <r>
      <rPr>
        <sz val="11"/>
        <color theme="1"/>
        <rFont val="Calibri"/>
        <family val="2"/>
        <charset val="178"/>
        <scheme val="minor"/>
      </rPr>
      <t/>
    </r>
  </si>
  <si>
    <r>
      <t>R-32-</t>
    </r>
    <r>
      <rPr>
        <sz val="9"/>
        <color theme="1"/>
        <rFont val="Calibri"/>
        <family val="2"/>
        <charset val="178"/>
        <scheme val="minor"/>
      </rPr>
      <t>8</t>
    </r>
    <r>
      <rPr>
        <sz val="11"/>
        <color theme="1"/>
        <rFont val="Calibri"/>
        <family val="2"/>
        <charset val="178"/>
        <scheme val="minor"/>
      </rPr>
      <t/>
    </r>
  </si>
  <si>
    <r>
      <t>R-32-</t>
    </r>
    <r>
      <rPr>
        <sz val="9"/>
        <color theme="1"/>
        <rFont val="Calibri"/>
        <family val="2"/>
        <charset val="178"/>
        <scheme val="minor"/>
      </rPr>
      <t>9</t>
    </r>
    <r>
      <rPr>
        <sz val="11"/>
        <color theme="1"/>
        <rFont val="Calibri"/>
        <family val="2"/>
        <charset val="178"/>
        <scheme val="minor"/>
      </rPr>
      <t/>
    </r>
  </si>
  <si>
    <r>
      <t>R-32-</t>
    </r>
    <r>
      <rPr>
        <sz val="9"/>
        <color theme="1"/>
        <rFont val="Calibri"/>
        <family val="2"/>
        <charset val="178"/>
        <scheme val="minor"/>
      </rPr>
      <t>10</t>
    </r>
    <r>
      <rPr>
        <sz val="11"/>
        <color theme="1"/>
        <rFont val="Calibri"/>
        <family val="2"/>
        <charset val="178"/>
        <scheme val="minor"/>
      </rPr>
      <t/>
    </r>
  </si>
  <si>
    <r>
      <t>R-32-</t>
    </r>
    <r>
      <rPr>
        <sz val="9"/>
        <color theme="1"/>
        <rFont val="Calibri"/>
        <family val="2"/>
        <charset val="178"/>
        <scheme val="minor"/>
      </rPr>
      <t>11</t>
    </r>
    <r>
      <rPr>
        <sz val="11"/>
        <color theme="1"/>
        <rFont val="Calibri"/>
        <family val="2"/>
        <charset val="178"/>
        <scheme val="minor"/>
      </rPr>
      <t/>
    </r>
  </si>
  <si>
    <r>
      <t>R-32-</t>
    </r>
    <r>
      <rPr>
        <sz val="9"/>
        <color theme="1"/>
        <rFont val="Calibri"/>
        <family val="2"/>
        <charset val="178"/>
        <scheme val="minor"/>
      </rPr>
      <t>12</t>
    </r>
    <r>
      <rPr>
        <sz val="11"/>
        <color theme="1"/>
        <rFont val="Calibri"/>
        <family val="2"/>
        <charset val="178"/>
        <scheme val="minor"/>
      </rPr>
      <t/>
    </r>
  </si>
  <si>
    <r>
      <t>R-32-</t>
    </r>
    <r>
      <rPr>
        <sz val="9"/>
        <color theme="1"/>
        <rFont val="Calibri"/>
        <family val="2"/>
        <charset val="178"/>
        <scheme val="minor"/>
      </rPr>
      <t>13</t>
    </r>
    <r>
      <rPr>
        <sz val="11"/>
        <color theme="1"/>
        <rFont val="Calibri"/>
        <family val="2"/>
        <charset val="178"/>
        <scheme val="minor"/>
      </rPr>
      <t/>
    </r>
  </si>
  <si>
    <r>
      <t>R-33-</t>
    </r>
    <r>
      <rPr>
        <sz val="9"/>
        <color theme="1"/>
        <rFont val="Calibri"/>
        <family val="2"/>
        <charset val="178"/>
        <scheme val="minor"/>
      </rPr>
      <t>1</t>
    </r>
    <r>
      <rPr>
        <sz val="11"/>
        <color theme="1"/>
        <rFont val="Calibri"/>
        <family val="2"/>
        <charset val="178"/>
        <scheme val="minor"/>
      </rPr>
      <t/>
    </r>
  </si>
  <si>
    <r>
      <t>R-33-</t>
    </r>
    <r>
      <rPr>
        <sz val="9"/>
        <color theme="1"/>
        <rFont val="Calibri"/>
        <family val="2"/>
        <charset val="178"/>
        <scheme val="minor"/>
      </rPr>
      <t>2</t>
    </r>
    <r>
      <rPr>
        <sz val="11"/>
        <color theme="1"/>
        <rFont val="Calibri"/>
        <family val="2"/>
        <charset val="178"/>
        <scheme val="minor"/>
      </rPr>
      <t/>
    </r>
  </si>
  <si>
    <r>
      <t>R-33-</t>
    </r>
    <r>
      <rPr>
        <sz val="9"/>
        <color theme="1"/>
        <rFont val="Calibri"/>
        <family val="2"/>
        <charset val="178"/>
        <scheme val="minor"/>
      </rPr>
      <t>3</t>
    </r>
    <r>
      <rPr>
        <sz val="11"/>
        <color theme="1"/>
        <rFont val="Calibri"/>
        <family val="2"/>
        <charset val="178"/>
        <scheme val="minor"/>
      </rPr>
      <t/>
    </r>
  </si>
  <si>
    <r>
      <t>R-33-</t>
    </r>
    <r>
      <rPr>
        <sz val="9"/>
        <color theme="1"/>
        <rFont val="Calibri"/>
        <family val="2"/>
        <charset val="178"/>
        <scheme val="minor"/>
      </rPr>
      <t>4</t>
    </r>
    <r>
      <rPr>
        <sz val="11"/>
        <color theme="1"/>
        <rFont val="Calibri"/>
        <family val="2"/>
        <charset val="178"/>
        <scheme val="minor"/>
      </rPr>
      <t/>
    </r>
  </si>
  <si>
    <r>
      <t>R-33-</t>
    </r>
    <r>
      <rPr>
        <sz val="9"/>
        <color theme="1"/>
        <rFont val="Calibri"/>
        <family val="2"/>
        <charset val="178"/>
        <scheme val="minor"/>
      </rPr>
      <t>5</t>
    </r>
    <r>
      <rPr>
        <sz val="11"/>
        <color theme="1"/>
        <rFont val="Calibri"/>
        <family val="2"/>
        <charset val="178"/>
        <scheme val="minor"/>
      </rPr>
      <t/>
    </r>
  </si>
  <si>
    <r>
      <t>R-33-</t>
    </r>
    <r>
      <rPr>
        <sz val="9"/>
        <color theme="1"/>
        <rFont val="Calibri"/>
        <family val="2"/>
        <charset val="178"/>
        <scheme val="minor"/>
      </rPr>
      <t>6</t>
    </r>
    <r>
      <rPr>
        <sz val="11"/>
        <color theme="1"/>
        <rFont val="Calibri"/>
        <family val="2"/>
        <charset val="178"/>
        <scheme val="minor"/>
      </rPr>
      <t/>
    </r>
  </si>
  <si>
    <r>
      <t>R-33-</t>
    </r>
    <r>
      <rPr>
        <sz val="9"/>
        <color theme="1"/>
        <rFont val="Calibri"/>
        <family val="2"/>
        <charset val="178"/>
        <scheme val="minor"/>
      </rPr>
      <t>7</t>
    </r>
    <r>
      <rPr>
        <sz val="11"/>
        <color theme="1"/>
        <rFont val="Calibri"/>
        <family val="2"/>
        <charset val="178"/>
        <scheme val="minor"/>
      </rPr>
      <t/>
    </r>
  </si>
  <si>
    <r>
      <t>R-33-</t>
    </r>
    <r>
      <rPr>
        <sz val="9"/>
        <color theme="1"/>
        <rFont val="Calibri"/>
        <family val="2"/>
        <charset val="178"/>
        <scheme val="minor"/>
      </rPr>
      <t>8</t>
    </r>
    <r>
      <rPr>
        <sz val="11"/>
        <color theme="1"/>
        <rFont val="Calibri"/>
        <family val="2"/>
        <charset val="178"/>
        <scheme val="minor"/>
      </rPr>
      <t/>
    </r>
  </si>
  <si>
    <r>
      <t>R-33-</t>
    </r>
    <r>
      <rPr>
        <sz val="9"/>
        <color theme="1"/>
        <rFont val="Calibri"/>
        <family val="2"/>
        <charset val="178"/>
        <scheme val="minor"/>
      </rPr>
      <t>9</t>
    </r>
    <r>
      <rPr>
        <sz val="11"/>
        <color theme="1"/>
        <rFont val="Calibri"/>
        <family val="2"/>
        <charset val="178"/>
        <scheme val="minor"/>
      </rPr>
      <t/>
    </r>
  </si>
  <si>
    <r>
      <t>R-33-</t>
    </r>
    <r>
      <rPr>
        <sz val="9"/>
        <color theme="1"/>
        <rFont val="Calibri"/>
        <family val="2"/>
        <charset val="178"/>
        <scheme val="minor"/>
      </rPr>
      <t>10</t>
    </r>
    <r>
      <rPr>
        <sz val="11"/>
        <color theme="1"/>
        <rFont val="Calibri"/>
        <family val="2"/>
        <charset val="178"/>
        <scheme val="minor"/>
      </rPr>
      <t/>
    </r>
  </si>
  <si>
    <r>
      <t>R-34-</t>
    </r>
    <r>
      <rPr>
        <sz val="9"/>
        <color theme="1"/>
        <rFont val="Calibri"/>
        <family val="2"/>
        <charset val="178"/>
        <scheme val="minor"/>
      </rPr>
      <t>1</t>
    </r>
    <r>
      <rPr>
        <sz val="11"/>
        <color theme="1"/>
        <rFont val="Calibri"/>
        <family val="2"/>
        <charset val="178"/>
        <scheme val="minor"/>
      </rPr>
      <t/>
    </r>
  </si>
  <si>
    <r>
      <t>R-34-</t>
    </r>
    <r>
      <rPr>
        <sz val="9"/>
        <color theme="1"/>
        <rFont val="Calibri"/>
        <family val="2"/>
        <charset val="178"/>
        <scheme val="minor"/>
      </rPr>
      <t>2</t>
    </r>
    <r>
      <rPr>
        <sz val="11"/>
        <color theme="1"/>
        <rFont val="Calibri"/>
        <family val="2"/>
        <charset val="178"/>
        <scheme val="minor"/>
      </rPr>
      <t/>
    </r>
  </si>
  <si>
    <r>
      <t>R-34-</t>
    </r>
    <r>
      <rPr>
        <sz val="9"/>
        <color theme="1"/>
        <rFont val="Calibri"/>
        <family val="2"/>
        <charset val="178"/>
        <scheme val="minor"/>
      </rPr>
      <t>3</t>
    </r>
    <r>
      <rPr>
        <sz val="11"/>
        <color theme="1"/>
        <rFont val="Calibri"/>
        <family val="2"/>
        <charset val="178"/>
        <scheme val="minor"/>
      </rPr>
      <t/>
    </r>
  </si>
  <si>
    <r>
      <t>R-34-</t>
    </r>
    <r>
      <rPr>
        <sz val="9"/>
        <color theme="1"/>
        <rFont val="Calibri"/>
        <family val="2"/>
        <charset val="178"/>
        <scheme val="minor"/>
      </rPr>
      <t>4</t>
    </r>
    <r>
      <rPr>
        <sz val="11"/>
        <color theme="1"/>
        <rFont val="Calibri"/>
        <family val="2"/>
        <charset val="178"/>
        <scheme val="minor"/>
      </rPr>
      <t/>
    </r>
  </si>
  <si>
    <r>
      <t>R-34-</t>
    </r>
    <r>
      <rPr>
        <sz val="9"/>
        <color theme="1"/>
        <rFont val="Calibri"/>
        <family val="2"/>
        <charset val="178"/>
        <scheme val="minor"/>
      </rPr>
      <t>5</t>
    </r>
    <r>
      <rPr>
        <sz val="11"/>
        <color theme="1"/>
        <rFont val="Calibri"/>
        <family val="2"/>
        <charset val="178"/>
        <scheme val="minor"/>
      </rPr>
      <t/>
    </r>
  </si>
  <si>
    <r>
      <t>R-34-</t>
    </r>
    <r>
      <rPr>
        <sz val="9"/>
        <color theme="1"/>
        <rFont val="Calibri"/>
        <family val="2"/>
        <charset val="178"/>
        <scheme val="minor"/>
      </rPr>
      <t>6</t>
    </r>
    <r>
      <rPr>
        <sz val="11"/>
        <color theme="1"/>
        <rFont val="Calibri"/>
        <family val="2"/>
        <charset val="178"/>
        <scheme val="minor"/>
      </rPr>
      <t/>
    </r>
  </si>
  <si>
    <r>
      <t>R-34-</t>
    </r>
    <r>
      <rPr>
        <sz val="9"/>
        <color theme="1"/>
        <rFont val="Calibri"/>
        <family val="2"/>
        <charset val="178"/>
        <scheme val="minor"/>
      </rPr>
      <t>7</t>
    </r>
    <r>
      <rPr>
        <sz val="11"/>
        <color theme="1"/>
        <rFont val="Calibri"/>
        <family val="2"/>
        <charset val="178"/>
        <scheme val="minor"/>
      </rPr>
      <t/>
    </r>
  </si>
  <si>
    <r>
      <t>R-34-</t>
    </r>
    <r>
      <rPr>
        <sz val="9"/>
        <color theme="1"/>
        <rFont val="Calibri"/>
        <family val="2"/>
        <charset val="178"/>
        <scheme val="minor"/>
      </rPr>
      <t>8</t>
    </r>
    <r>
      <rPr>
        <sz val="11"/>
        <color theme="1"/>
        <rFont val="Calibri"/>
        <family val="2"/>
        <charset val="178"/>
        <scheme val="minor"/>
      </rPr>
      <t/>
    </r>
  </si>
  <si>
    <r>
      <t>R-34-</t>
    </r>
    <r>
      <rPr>
        <sz val="9"/>
        <color theme="1"/>
        <rFont val="Calibri"/>
        <family val="2"/>
        <charset val="178"/>
        <scheme val="minor"/>
      </rPr>
      <t>9</t>
    </r>
    <r>
      <rPr>
        <sz val="11"/>
        <color theme="1"/>
        <rFont val="Calibri"/>
        <family val="2"/>
        <charset val="178"/>
        <scheme val="minor"/>
      </rPr>
      <t/>
    </r>
  </si>
</sst>
</file>

<file path=xl/styles.xml><?xml version="1.0" encoding="utf-8"?>
<styleSheet xmlns="http://schemas.openxmlformats.org/spreadsheetml/2006/main">
  <fonts count="45">
    <font>
      <sz val="11"/>
      <color theme="1"/>
      <name val="Calibri"/>
      <family val="2"/>
      <charset val="178"/>
      <scheme val="minor"/>
    </font>
    <font>
      <sz val="11"/>
      <color theme="1"/>
      <name val="Calibri"/>
      <family val="2"/>
      <scheme val="minor"/>
    </font>
    <font>
      <b/>
      <sz val="12"/>
      <color theme="1"/>
      <name val="B Zar"/>
    </font>
    <font>
      <b/>
      <sz val="11"/>
      <color theme="1"/>
      <name val="Calibri"/>
      <family val="2"/>
      <scheme val="minor"/>
    </font>
    <font>
      <sz val="10"/>
      <name val="Arial"/>
      <family val="2"/>
    </font>
    <font>
      <sz val="7"/>
      <color theme="1"/>
      <name val="Tahoma"/>
      <family val="2"/>
    </font>
    <font>
      <sz val="10"/>
      <color rgb="FF002060"/>
      <name val="Tahoma"/>
      <family val="2"/>
    </font>
    <font>
      <sz val="10"/>
      <color theme="1"/>
      <name val="Tahoma"/>
      <family val="2"/>
    </font>
    <font>
      <b/>
      <sz val="11"/>
      <name val="B zar"/>
      <charset val="178"/>
    </font>
    <font>
      <b/>
      <sz val="12"/>
      <color theme="1"/>
      <name val="B Zar"/>
      <charset val="178"/>
    </font>
    <font>
      <b/>
      <sz val="11"/>
      <color theme="1"/>
      <name val="B zar"/>
      <charset val="178"/>
    </font>
    <font>
      <sz val="9"/>
      <color theme="1"/>
      <name val="Calibri"/>
      <family val="2"/>
      <scheme val="minor"/>
    </font>
    <font>
      <sz val="10"/>
      <color theme="3" tint="-0.249977111117893"/>
      <name val="Tahoma"/>
      <family val="2"/>
    </font>
    <font>
      <b/>
      <sz val="10"/>
      <color theme="3" tint="-0.249977111117893"/>
      <name val="Tahoma"/>
      <family val="2"/>
    </font>
    <font>
      <sz val="10"/>
      <color theme="3" tint="-0.249977111117893"/>
      <name val="Calibri"/>
      <family val="2"/>
      <charset val="178"/>
      <scheme val="minor"/>
    </font>
    <font>
      <b/>
      <sz val="13"/>
      <color theme="0"/>
      <name val="B Mitra"/>
      <charset val="178"/>
    </font>
    <font>
      <b/>
      <sz val="11"/>
      <color theme="4" tint="-0.499984740745262"/>
      <name val="Calibri"/>
      <family val="2"/>
      <scheme val="minor"/>
    </font>
    <font>
      <sz val="11"/>
      <color theme="4" tint="-0.499984740745262"/>
      <name val="Calibri"/>
      <family val="2"/>
      <charset val="178"/>
      <scheme val="minor"/>
    </font>
    <font>
      <sz val="10"/>
      <color theme="4" tint="-0.499984740745262"/>
      <name val="Tahoma"/>
      <family val="2"/>
    </font>
    <font>
      <b/>
      <sz val="10"/>
      <color theme="4" tint="-0.499984740745262"/>
      <name val="Tahoma"/>
      <family val="2"/>
    </font>
    <font>
      <sz val="11"/>
      <color theme="4" tint="-0.499984740745262"/>
      <name val="Tahoma"/>
      <family val="2"/>
    </font>
    <font>
      <b/>
      <sz val="10"/>
      <color theme="1"/>
      <name val="Tahoma"/>
      <family val="2"/>
    </font>
    <font>
      <b/>
      <sz val="9"/>
      <color theme="1"/>
      <name val="Tahoma"/>
      <family val="2"/>
    </font>
    <font>
      <sz val="12"/>
      <color theme="4" tint="-0.499984740745262"/>
      <name val="B Mitra"/>
      <charset val="178"/>
    </font>
    <font>
      <sz val="11"/>
      <color theme="1"/>
      <name val="Calibri"/>
      <family val="2"/>
      <scheme val="minor"/>
    </font>
    <font>
      <sz val="12"/>
      <color rgb="FF002060"/>
      <name val="B Mitra"/>
      <charset val="178"/>
    </font>
    <font>
      <sz val="12"/>
      <color theme="3"/>
      <name val="B Mitra"/>
      <charset val="178"/>
    </font>
    <font>
      <b/>
      <sz val="10"/>
      <color theme="1"/>
      <name val="Calibri"/>
      <family val="2"/>
      <scheme val="minor"/>
    </font>
    <font>
      <b/>
      <sz val="9"/>
      <color rgb="FFE36C0A"/>
      <name val="Tahoma"/>
      <family val="2"/>
    </font>
    <font>
      <b/>
      <sz val="8"/>
      <color theme="0"/>
      <name val="Tahoma"/>
      <family val="2"/>
    </font>
    <font>
      <sz val="8"/>
      <color indexed="9"/>
      <name val="Tahoma"/>
      <family val="2"/>
    </font>
    <font>
      <b/>
      <sz val="8"/>
      <color indexed="9"/>
      <name val="Tahoma"/>
      <family val="2"/>
    </font>
    <font>
      <b/>
      <sz val="8"/>
      <color theme="1"/>
      <name val="Tahoma"/>
      <family val="2"/>
    </font>
    <font>
      <b/>
      <sz val="11"/>
      <color rgb="FF000000"/>
      <name val="Calibri"/>
      <family val="2"/>
      <scheme val="minor"/>
    </font>
    <font>
      <sz val="11"/>
      <color rgb="FF000000"/>
      <name val="Calibri"/>
      <family val="2"/>
      <scheme val="minor"/>
    </font>
    <font>
      <sz val="9"/>
      <color theme="1"/>
      <name val="Calibri"/>
      <family val="2"/>
      <charset val="178"/>
      <scheme val="minor"/>
    </font>
    <font>
      <b/>
      <sz val="9"/>
      <color theme="9" tint="-0.249977111117893"/>
      <name val="Tahoma"/>
      <family val="2"/>
    </font>
    <font>
      <b/>
      <sz val="9"/>
      <color theme="3"/>
      <name val="Calibri"/>
      <family val="2"/>
      <scheme val="minor"/>
    </font>
    <font>
      <sz val="11"/>
      <color theme="3"/>
      <name val="Calibri"/>
      <family val="2"/>
      <scheme val="minor"/>
    </font>
    <font>
      <sz val="10"/>
      <color rgb="FF000000"/>
      <name val="B Mitra"/>
      <charset val="178"/>
    </font>
    <font>
      <sz val="11"/>
      <color theme="9" tint="-0.249977111117893"/>
      <name val="Calibri"/>
      <family val="2"/>
      <scheme val="minor"/>
    </font>
    <font>
      <b/>
      <sz val="9"/>
      <color theme="9" tint="-0.249977111117893"/>
      <name val="Calibri"/>
      <family val="2"/>
      <scheme val="minor"/>
    </font>
    <font>
      <u/>
      <sz val="11"/>
      <color theme="10"/>
      <name val="Calibri"/>
      <family val="2"/>
      <charset val="178"/>
    </font>
    <font>
      <sz val="14"/>
      <color theme="0"/>
      <name val="Calibri"/>
      <family val="2"/>
    </font>
    <font>
      <sz val="11"/>
      <color theme="0"/>
      <name val="Calibri"/>
      <family val="2"/>
      <charset val="178"/>
      <scheme val="minor"/>
    </font>
  </fonts>
  <fills count="29">
    <fill>
      <patternFill patternType="none"/>
    </fill>
    <fill>
      <patternFill patternType="gray125"/>
    </fill>
    <fill>
      <patternFill patternType="solid">
        <fgColor theme="0"/>
        <bgColor indexed="64"/>
      </patternFill>
    </fill>
    <fill>
      <patternFill patternType="solid">
        <fgColor rgb="FFCCFF66"/>
        <bgColor indexed="64"/>
      </patternFill>
    </fill>
    <fill>
      <patternFill patternType="solid">
        <fgColor rgb="FFFFFF99"/>
        <bgColor indexed="64"/>
      </patternFill>
    </fill>
    <fill>
      <patternFill patternType="solid">
        <fgColor theme="9" tint="-0.249977111117893"/>
        <bgColor indexed="64"/>
      </patternFill>
    </fill>
    <fill>
      <patternFill patternType="solid">
        <fgColor theme="7"/>
        <bgColor indexed="64"/>
      </patternFill>
    </fill>
    <fill>
      <patternFill patternType="solid">
        <fgColor rgb="FFFF5050"/>
        <bgColor indexed="64"/>
      </patternFill>
    </fill>
    <fill>
      <patternFill patternType="solid">
        <fgColor rgb="FFFF99CC"/>
        <bgColor indexed="64"/>
      </patternFill>
    </fill>
    <fill>
      <patternFill patternType="solid">
        <fgColor theme="9" tint="0.79998168889431442"/>
        <bgColor indexed="64"/>
      </patternFill>
    </fill>
    <fill>
      <patternFill patternType="solid">
        <fgColor rgb="FFFFFFFF"/>
        <bgColor indexed="64"/>
      </patternFill>
    </fill>
    <fill>
      <patternFill patternType="solid">
        <fgColor theme="7"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5" tint="0.79998168889431442"/>
        <bgColor indexed="64"/>
      </patternFill>
    </fill>
    <fill>
      <patternFill patternType="solid">
        <fgColor rgb="FFFF0000"/>
        <bgColor indexed="64"/>
      </patternFill>
    </fill>
    <fill>
      <patternFill patternType="solid">
        <fgColor theme="4"/>
        <bgColor indexed="64"/>
      </patternFill>
    </fill>
    <fill>
      <patternFill patternType="solid">
        <fgColor rgb="FFFFE1E1"/>
        <bgColor indexed="64"/>
      </patternFill>
    </fill>
    <fill>
      <patternFill patternType="solid">
        <fgColor rgb="FF60497B"/>
        <bgColor indexed="64"/>
      </patternFill>
    </fill>
    <fill>
      <patternFill patternType="solid">
        <fgColor rgb="FF66FF33"/>
        <bgColor indexed="64"/>
      </patternFill>
    </fill>
    <fill>
      <patternFill patternType="solid">
        <fgColor rgb="FFD9D9D9"/>
        <bgColor indexed="64"/>
      </patternFill>
    </fill>
    <fill>
      <patternFill patternType="solid">
        <fgColor rgb="FF00F26D"/>
        <bgColor indexed="64"/>
      </patternFill>
    </fill>
    <fill>
      <patternFill patternType="solid">
        <fgColor rgb="FF00B050"/>
        <bgColor indexed="64"/>
      </patternFill>
    </fill>
    <fill>
      <patternFill patternType="solid">
        <fgColor rgb="FFF79646"/>
        <bgColor indexed="64"/>
      </patternFill>
    </fill>
    <fill>
      <patternFill patternType="solid">
        <fgColor rgb="FFD6BD00"/>
        <bgColor indexed="64"/>
      </patternFill>
    </fill>
    <fill>
      <patternFill patternType="solid">
        <fgColor rgb="FFD68142"/>
        <bgColor indexed="64"/>
      </patternFill>
    </fill>
    <fill>
      <patternFill patternType="solid">
        <fgColor rgb="FFC00000"/>
        <bgColor indexed="64"/>
      </patternFill>
    </fill>
    <fill>
      <patternFill patternType="solid">
        <fgColor rgb="FF595959"/>
        <bgColor indexed="64"/>
      </patternFill>
    </fill>
    <fill>
      <patternFill patternType="solid">
        <fgColor theme="3" tint="-0.499984740745262"/>
        <bgColor indexed="64"/>
      </patternFill>
    </fill>
  </fills>
  <borders count="68">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style="medium">
        <color indexed="64"/>
      </right>
      <top/>
      <bottom style="thin">
        <color indexed="64"/>
      </bottom>
      <diagonal/>
    </border>
    <border>
      <left style="medium">
        <color indexed="64"/>
      </left>
      <right/>
      <top style="hair">
        <color indexed="64"/>
      </top>
      <bottom/>
      <diagonal/>
    </border>
    <border>
      <left style="thin">
        <color indexed="64"/>
      </left>
      <right style="medium">
        <color indexed="64"/>
      </right>
      <top style="hair">
        <color indexed="64"/>
      </top>
      <bottom/>
      <diagonal/>
    </border>
    <border>
      <left style="medium">
        <color indexed="64"/>
      </left>
      <right style="medium">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diagonal/>
    </border>
    <border>
      <left/>
      <right style="medium">
        <color indexed="64"/>
      </right>
      <top style="hair">
        <color indexed="64"/>
      </top>
      <bottom style="hair">
        <color indexed="64"/>
      </bottom>
      <diagonal/>
    </border>
    <border>
      <left style="medium">
        <color rgb="FF000000"/>
      </left>
      <right style="medium">
        <color indexed="64"/>
      </right>
      <top style="hair">
        <color indexed="64"/>
      </top>
      <bottom style="hair">
        <color indexed="64"/>
      </bottom>
      <diagonal/>
    </border>
    <border>
      <left/>
      <right style="medium">
        <color indexed="64"/>
      </right>
      <top/>
      <bottom/>
      <diagonal/>
    </border>
    <border>
      <left/>
      <right style="medium">
        <color indexed="64"/>
      </right>
      <top style="hair">
        <color indexed="64"/>
      </top>
      <bottom style="thin">
        <color indexed="64"/>
      </bottom>
      <diagonal/>
    </border>
    <border>
      <left/>
      <right style="medium">
        <color rgb="FF000000"/>
      </right>
      <top/>
      <bottom style="hair">
        <color indexed="64"/>
      </bottom>
      <diagonal/>
    </border>
    <border>
      <left/>
      <right style="medium">
        <color rgb="FF000000"/>
      </right>
      <top style="hair">
        <color indexed="64"/>
      </top>
      <bottom/>
      <diagonal/>
    </border>
    <border>
      <left/>
      <right style="medium">
        <color rgb="FF000000"/>
      </right>
      <top style="hair">
        <color indexed="64"/>
      </top>
      <bottom style="hair">
        <color indexed="64"/>
      </bottom>
      <diagonal/>
    </border>
    <border>
      <left/>
      <right style="medium">
        <color rgb="FF000000"/>
      </right>
      <top style="hair">
        <color indexed="64"/>
      </top>
      <bottom style="medium">
        <color indexed="64"/>
      </bottom>
      <diagonal/>
    </border>
    <border>
      <left/>
      <right style="medium">
        <color indexed="64"/>
      </right>
      <top style="hair">
        <color indexed="64"/>
      </top>
      <bottom/>
      <diagonal/>
    </border>
    <border>
      <left style="medium">
        <color rgb="FF000000"/>
      </left>
      <right style="medium">
        <color indexed="64"/>
      </right>
      <top style="hair">
        <color indexed="64"/>
      </top>
      <bottom style="medium">
        <color indexed="64"/>
      </bottom>
      <diagonal/>
    </border>
    <border>
      <left/>
      <right style="medium">
        <color rgb="FF000000"/>
      </right>
      <top/>
      <bottom/>
      <diagonal/>
    </border>
    <border>
      <left style="thin">
        <color indexed="64"/>
      </left>
      <right style="medium">
        <color indexed="64"/>
      </right>
      <top style="medium">
        <color indexed="64"/>
      </top>
      <bottom/>
      <diagonal/>
    </border>
    <border>
      <left/>
      <right/>
      <top style="hair">
        <color indexed="64"/>
      </top>
      <bottom/>
      <diagonal/>
    </border>
    <border>
      <left/>
      <right style="medium">
        <color indexed="64"/>
      </right>
      <top style="medium">
        <color indexed="64"/>
      </top>
      <bottom style="hair">
        <color indexed="64"/>
      </bottom>
      <diagonal/>
    </border>
    <border>
      <left/>
      <right/>
      <top/>
      <bottom style="medium">
        <color indexed="64"/>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right style="medium">
        <color rgb="FF000000"/>
      </right>
      <top style="hair">
        <color indexed="64"/>
      </top>
      <bottom style="thin">
        <color indexed="64"/>
      </bottom>
      <diagonal/>
    </border>
    <border>
      <left/>
      <right/>
      <top/>
      <bottom style="medium">
        <color rgb="FFFFFFFF"/>
      </bottom>
      <diagonal/>
    </border>
    <border>
      <left style="thin">
        <color indexed="64"/>
      </left>
      <right/>
      <top style="thin">
        <color indexed="64"/>
      </top>
      <bottom/>
      <diagonal/>
    </border>
    <border>
      <left/>
      <right style="thin">
        <color indexed="64"/>
      </right>
      <top style="thin">
        <color indexed="64"/>
      </top>
      <bottom/>
      <diagonal/>
    </border>
    <border>
      <left style="medium">
        <color rgb="FFFFFFFF"/>
      </left>
      <right style="medium">
        <color rgb="FFFFFFFF"/>
      </right>
      <top style="medium">
        <color rgb="FFFFFFFF"/>
      </top>
      <bottom style="medium">
        <color rgb="FFFFFFFF"/>
      </bottom>
      <diagonal/>
    </border>
    <border>
      <left/>
      <right style="thin">
        <color indexed="64"/>
      </right>
      <top/>
      <bottom/>
      <diagonal/>
    </border>
    <border>
      <left style="thin">
        <color theme="0"/>
      </left>
      <right style="thin">
        <color theme="0"/>
      </right>
      <top style="thin">
        <color theme="0"/>
      </top>
      <bottom style="thin">
        <color theme="0"/>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4" fillId="0" borderId="0"/>
    <xf numFmtId="0" fontId="42" fillId="0" borderId="0" applyNumberFormat="0" applyFill="0" applyBorder="0" applyAlignment="0" applyProtection="0">
      <alignment vertical="top"/>
      <protection locked="0"/>
    </xf>
  </cellStyleXfs>
  <cellXfs count="286">
    <xf numFmtId="0" fontId="0" fillId="0" borderId="0" xfId="0"/>
    <xf numFmtId="0" fontId="0" fillId="0" borderId="0" xfId="0"/>
    <xf numFmtId="0" fontId="0" fillId="2" borderId="0" xfId="0" applyFill="1"/>
    <xf numFmtId="0" fontId="6" fillId="2" borderId="0" xfId="0" applyFont="1" applyFill="1"/>
    <xf numFmtId="0" fontId="0" fillId="0" borderId="0" xfId="0" applyAlignment="1">
      <alignment horizontal="center" vertical="center"/>
    </xf>
    <xf numFmtId="0" fontId="12" fillId="0" borderId="14" xfId="0" applyFont="1" applyBorder="1" applyAlignment="1">
      <alignment vertical="center"/>
    </xf>
    <xf numFmtId="0" fontId="12" fillId="0" borderId="20" xfId="0" applyFont="1" applyBorder="1" applyAlignment="1">
      <alignment horizontal="justify" vertical="center" wrapText="1" readingOrder="2"/>
    </xf>
    <xf numFmtId="0" fontId="12" fillId="0" borderId="14" xfId="0" applyFont="1" applyBorder="1" applyAlignment="1">
      <alignment horizontal="justify" vertical="center" readingOrder="2"/>
    </xf>
    <xf numFmtId="0" fontId="12" fillId="0" borderId="14" xfId="0" applyFont="1" applyBorder="1" applyAlignment="1">
      <alignment horizontal="justify" vertical="center" wrapText="1" readingOrder="2"/>
    </xf>
    <xf numFmtId="0" fontId="14" fillId="0" borderId="16" xfId="0" applyFont="1" applyBorder="1" applyAlignment="1">
      <alignment horizontal="center" vertical="center"/>
    </xf>
    <xf numFmtId="0" fontId="14" fillId="0" borderId="17" xfId="0" applyFont="1" applyBorder="1" applyAlignment="1">
      <alignment horizontal="center" vertical="center"/>
    </xf>
    <xf numFmtId="0" fontId="14" fillId="0" borderId="34" xfId="0" applyFont="1" applyBorder="1" applyAlignment="1">
      <alignment horizontal="center" vertical="center"/>
    </xf>
    <xf numFmtId="0" fontId="15" fillId="0" borderId="0" xfId="0" applyFont="1" applyFill="1" applyAlignment="1"/>
    <xf numFmtId="0" fontId="0" fillId="0" borderId="54" xfId="0" applyFill="1" applyBorder="1"/>
    <xf numFmtId="0" fontId="0" fillId="0" borderId="54" xfId="0" applyFill="1" applyBorder="1" applyAlignment="1">
      <alignment horizontal="center" vertical="center"/>
    </xf>
    <xf numFmtId="0" fontId="0" fillId="0" borderId="0" xfId="0" applyBorder="1"/>
    <xf numFmtId="0" fontId="10" fillId="0" borderId="54" xfId="0" applyFont="1" applyFill="1" applyBorder="1" applyAlignment="1">
      <alignment horizontal="center" vertical="center"/>
    </xf>
    <xf numFmtId="0" fontId="17" fillId="0" borderId="29" xfId="0" applyFont="1" applyBorder="1" applyProtection="1">
      <protection locked="0"/>
    </xf>
    <xf numFmtId="0" fontId="17" fillId="0" borderId="34" xfId="0" applyFont="1" applyBorder="1" applyProtection="1">
      <protection locked="0"/>
    </xf>
    <xf numFmtId="0" fontId="19" fillId="5" borderId="6" xfId="0" applyFont="1" applyFill="1" applyBorder="1" applyAlignment="1">
      <alignment horizontal="right" vertical="center" wrapText="1" readingOrder="2"/>
    </xf>
    <xf numFmtId="0" fontId="18" fillId="5" borderId="6" xfId="0" applyFont="1" applyFill="1" applyBorder="1" applyAlignment="1">
      <alignment horizontal="right" vertical="center" wrapText="1" readingOrder="2"/>
    </xf>
    <xf numFmtId="0" fontId="19" fillId="5" borderId="1" xfId="0" applyFont="1" applyFill="1" applyBorder="1" applyAlignment="1">
      <alignment horizontal="center" vertical="center"/>
    </xf>
    <xf numFmtId="0" fontId="18" fillId="0" borderId="53" xfId="0" applyFont="1" applyBorder="1" applyAlignment="1">
      <alignment horizontal="right" vertical="center" wrapText="1" readingOrder="2"/>
    </xf>
    <xf numFmtId="0" fontId="18" fillId="0" borderId="40" xfId="0" applyFont="1" applyBorder="1" applyAlignment="1">
      <alignment horizontal="right" vertical="center" wrapText="1" readingOrder="2"/>
    </xf>
    <xf numFmtId="0" fontId="18" fillId="0" borderId="42" xfId="0" applyFont="1" applyBorder="1" applyAlignment="1">
      <alignment horizontal="right" vertical="center" wrapText="1" readingOrder="2"/>
    </xf>
    <xf numFmtId="0" fontId="18" fillId="0" borderId="50" xfId="0" applyFont="1" applyBorder="1" applyAlignment="1">
      <alignment horizontal="right" vertical="center" wrapText="1" readingOrder="2"/>
    </xf>
    <xf numFmtId="0" fontId="18" fillId="0" borderId="45" xfId="0" applyFont="1" applyBorder="1" applyAlignment="1">
      <alignment horizontal="right" vertical="center" wrapText="1" readingOrder="2"/>
    </xf>
    <xf numFmtId="0" fontId="18" fillId="0" borderId="46" xfId="0" applyFont="1" applyBorder="1" applyAlignment="1">
      <alignment horizontal="right" vertical="center" wrapText="1" readingOrder="2"/>
    </xf>
    <xf numFmtId="0" fontId="18" fillId="0" borderId="44" xfId="0" applyFont="1" applyBorder="1" applyAlignment="1">
      <alignment horizontal="right" vertical="center" wrapText="1" readingOrder="2"/>
    </xf>
    <xf numFmtId="0" fontId="18" fillId="0" borderId="47" xfId="0" applyFont="1" applyBorder="1" applyAlignment="1">
      <alignment horizontal="right" vertical="center" wrapText="1" readingOrder="2"/>
    </xf>
    <xf numFmtId="0" fontId="18" fillId="0" borderId="57" xfId="0" applyFont="1" applyBorder="1" applyAlignment="1">
      <alignment horizontal="right" vertical="center" wrapText="1" readingOrder="2"/>
    </xf>
    <xf numFmtId="0" fontId="18" fillId="0" borderId="29" xfId="0" applyFont="1" applyBorder="1" applyAlignment="1">
      <alignment horizontal="center" vertical="center"/>
    </xf>
    <xf numFmtId="0" fontId="18" fillId="0" borderId="17" xfId="0" applyFont="1" applyBorder="1" applyAlignment="1">
      <alignment horizontal="center" vertical="center"/>
    </xf>
    <xf numFmtId="0" fontId="18" fillId="0" borderId="16" xfId="0" applyFont="1" applyBorder="1" applyAlignment="1">
      <alignment horizontal="center" vertical="center"/>
    </xf>
    <xf numFmtId="0" fontId="18" fillId="0" borderId="4" xfId="0" applyFont="1" applyFill="1" applyBorder="1" applyAlignment="1">
      <alignment horizontal="center" vertical="center"/>
    </xf>
    <xf numFmtId="0" fontId="18" fillId="0" borderId="17" xfId="0" applyFont="1" applyFill="1" applyBorder="1" applyAlignment="1">
      <alignment horizontal="center" vertical="center"/>
    </xf>
    <xf numFmtId="0" fontId="18" fillId="0" borderId="22" xfId="0" applyFont="1" applyBorder="1" applyAlignment="1">
      <alignment horizontal="center" vertical="center"/>
    </xf>
    <xf numFmtId="0" fontId="18" fillId="0" borderId="34" xfId="0" applyFont="1" applyBorder="1" applyAlignment="1">
      <alignment horizontal="center" vertical="center"/>
    </xf>
    <xf numFmtId="0" fontId="22" fillId="6" borderId="5" xfId="0" applyFont="1" applyFill="1" applyBorder="1" applyAlignment="1">
      <alignment horizontal="center" vertical="center"/>
    </xf>
    <xf numFmtId="0" fontId="17" fillId="0" borderId="29" xfId="0" applyFont="1" applyBorder="1" applyAlignment="1">
      <alignment horizontal="center" vertical="center"/>
    </xf>
    <xf numFmtId="0" fontId="17" fillId="0" borderId="17" xfId="0" applyFont="1" applyBorder="1" applyAlignment="1">
      <alignment horizontal="center" vertical="center"/>
    </xf>
    <xf numFmtId="0" fontId="17" fillId="0" borderId="17" xfId="0" applyFont="1" applyBorder="1" applyProtection="1">
      <protection locked="0"/>
    </xf>
    <xf numFmtId="0" fontId="17" fillId="0" borderId="34" xfId="0" applyFont="1" applyBorder="1" applyAlignment="1">
      <alignment horizontal="center" vertical="center"/>
    </xf>
    <xf numFmtId="0" fontId="17" fillId="5" borderId="29" xfId="0" applyFont="1" applyFill="1" applyBorder="1" applyAlignment="1">
      <alignment vertical="center"/>
    </xf>
    <xf numFmtId="0" fontId="17" fillId="5" borderId="17" xfId="0" applyFont="1" applyFill="1" applyBorder="1" applyAlignment="1">
      <alignment vertical="center"/>
    </xf>
    <xf numFmtId="0" fontId="23" fillId="5" borderId="17" xfId="0" applyFont="1" applyFill="1" applyBorder="1" applyAlignment="1">
      <alignment vertical="center"/>
    </xf>
    <xf numFmtId="0" fontId="23" fillId="5" borderId="34" xfId="0" applyFont="1" applyFill="1" applyBorder="1" applyAlignment="1">
      <alignment vertical="center"/>
    </xf>
    <xf numFmtId="0" fontId="20" fillId="5" borderId="5" xfId="0" applyFont="1" applyFill="1" applyBorder="1" applyAlignment="1">
      <alignment horizontal="center" vertical="center"/>
    </xf>
    <xf numFmtId="0" fontId="18" fillId="0" borderId="29" xfId="0" applyFont="1" applyBorder="1" applyAlignment="1">
      <alignment horizontal="center" vertical="center" wrapText="1"/>
    </xf>
    <xf numFmtId="0" fontId="18" fillId="0" borderId="20" xfId="0" applyFont="1" applyBorder="1" applyAlignment="1">
      <alignment horizontal="justify" vertical="center" wrapText="1" readingOrder="2"/>
    </xf>
    <xf numFmtId="0" fontId="18" fillId="0" borderId="17" xfId="0" applyFont="1" applyBorder="1" applyAlignment="1">
      <alignment horizontal="center" vertical="center" wrapText="1"/>
    </xf>
    <xf numFmtId="0" fontId="18" fillId="0" borderId="14" xfId="0" applyFont="1" applyBorder="1" applyAlignment="1">
      <alignment horizontal="justify" vertical="center" readingOrder="2"/>
    </xf>
    <xf numFmtId="0" fontId="18" fillId="0" borderId="14" xfId="0" applyFont="1" applyBorder="1" applyAlignment="1">
      <alignment horizontal="justify" vertical="center" wrapText="1" readingOrder="2"/>
    </xf>
    <xf numFmtId="0" fontId="18" fillId="0" borderId="14" xfId="0" applyFont="1" applyBorder="1" applyAlignment="1">
      <alignment vertical="center" wrapText="1"/>
    </xf>
    <xf numFmtId="0" fontId="18" fillId="0" borderId="22" xfId="0" applyFont="1" applyBorder="1" applyAlignment="1">
      <alignment horizontal="center" vertical="center" wrapText="1"/>
    </xf>
    <xf numFmtId="0" fontId="18" fillId="0" borderId="36" xfId="0" applyFont="1" applyBorder="1" applyAlignment="1">
      <alignment vertical="center" wrapText="1"/>
    </xf>
    <xf numFmtId="0" fontId="18" fillId="0" borderId="20" xfId="0" applyFont="1" applyBorder="1" applyAlignment="1">
      <alignment vertical="center"/>
    </xf>
    <xf numFmtId="0" fontId="18" fillId="0" borderId="14" xfId="0" applyFont="1" applyBorder="1" applyAlignment="1">
      <alignment vertical="center"/>
    </xf>
    <xf numFmtId="0" fontId="18" fillId="0" borderId="39" xfId="0" applyFont="1" applyBorder="1" applyAlignment="1">
      <alignment horizontal="justify" vertical="center" readingOrder="2"/>
    </xf>
    <xf numFmtId="0" fontId="18" fillId="0" borderId="13" xfId="0" applyFont="1" applyBorder="1" applyAlignment="1">
      <alignment horizontal="right" vertical="center" wrapText="1" readingOrder="2"/>
    </xf>
    <xf numFmtId="0" fontId="18" fillId="0" borderId="14" xfId="0" applyFont="1" applyBorder="1" applyAlignment="1">
      <alignment horizontal="right" vertical="center" wrapText="1" readingOrder="2"/>
    </xf>
    <xf numFmtId="0" fontId="18" fillId="0" borderId="34" xfId="0" applyFont="1" applyBorder="1" applyAlignment="1">
      <alignment horizontal="center" vertical="center" wrapText="1"/>
    </xf>
    <xf numFmtId="0" fontId="18" fillId="0" borderId="36" xfId="0" applyFont="1" applyBorder="1" applyAlignment="1">
      <alignment horizontal="right" vertical="center" wrapText="1" readingOrder="2"/>
    </xf>
    <xf numFmtId="0" fontId="20" fillId="5" borderId="1" xfId="0" applyFont="1" applyFill="1" applyBorder="1" applyAlignment="1">
      <alignment horizontal="center" vertical="center"/>
    </xf>
    <xf numFmtId="0" fontId="18" fillId="0" borderId="16" xfId="0" applyFont="1" applyBorder="1" applyAlignment="1">
      <alignment horizontal="center" vertical="center" wrapText="1"/>
    </xf>
    <xf numFmtId="0" fontId="18" fillId="0" borderId="39" xfId="0" applyFont="1" applyBorder="1" applyAlignment="1">
      <alignment horizontal="justify" vertical="center" wrapText="1" readingOrder="2"/>
    </xf>
    <xf numFmtId="0" fontId="18" fillId="0" borderId="20" xfId="0" applyFont="1" applyBorder="1" applyAlignment="1">
      <alignment horizontal="right" vertical="center" wrapText="1" readingOrder="2"/>
    </xf>
    <xf numFmtId="0" fontId="18" fillId="0" borderId="39" xfId="0" applyFont="1" applyBorder="1" applyAlignment="1">
      <alignment horizontal="right" vertical="center" wrapText="1" readingOrder="2"/>
    </xf>
    <xf numFmtId="0" fontId="18" fillId="0" borderId="36" xfId="0" applyFont="1" applyBorder="1" applyAlignment="1">
      <alignment horizontal="justify" vertical="center" wrapText="1" readingOrder="2"/>
    </xf>
    <xf numFmtId="0" fontId="18" fillId="0" borderId="13" xfId="0" applyFont="1" applyBorder="1" applyAlignment="1">
      <alignment horizontal="justify" vertical="center" wrapText="1" readingOrder="2"/>
    </xf>
    <xf numFmtId="0" fontId="18" fillId="0" borderId="11" xfId="0" applyFont="1" applyFill="1" applyBorder="1" applyAlignment="1">
      <alignment horizontal="justify" vertical="center" wrapText="1" readingOrder="2"/>
    </xf>
    <xf numFmtId="0" fontId="20" fillId="5" borderId="4" xfId="0" applyFont="1" applyFill="1" applyBorder="1" applyAlignment="1">
      <alignment horizontal="center" vertical="center"/>
    </xf>
    <xf numFmtId="0" fontId="18" fillId="0" borderId="20" xfId="0" applyFont="1" applyBorder="1" applyAlignment="1">
      <alignment vertical="center" wrapText="1"/>
    </xf>
    <xf numFmtId="0" fontId="18" fillId="0" borderId="5" xfId="0" applyFont="1" applyBorder="1" applyAlignment="1">
      <alignment horizontal="center" vertical="center" wrapText="1"/>
    </xf>
    <xf numFmtId="0" fontId="18" fillId="0" borderId="11" xfId="0" applyFont="1" applyBorder="1" applyAlignment="1">
      <alignment vertical="center" wrapText="1"/>
    </xf>
    <xf numFmtId="0" fontId="18" fillId="0" borderId="39" xfId="0" applyFont="1" applyBorder="1" applyAlignment="1">
      <alignment vertical="center" wrapText="1"/>
    </xf>
    <xf numFmtId="0" fontId="18" fillId="0" borderId="37" xfId="0" applyFont="1" applyBorder="1" applyAlignment="1">
      <alignment horizontal="justify" vertical="center" wrapText="1" readingOrder="2"/>
    </xf>
    <xf numFmtId="0" fontId="18" fillId="0" borderId="13" xfId="0" applyFont="1" applyBorder="1" applyAlignment="1">
      <alignment vertical="center" wrapText="1"/>
    </xf>
    <xf numFmtId="0" fontId="0" fillId="2" borderId="0" xfId="0" applyFill="1" applyAlignment="1">
      <alignment horizontal="center" vertical="center"/>
    </xf>
    <xf numFmtId="0" fontId="17" fillId="0" borderId="18" xfId="0" applyFont="1" applyBorder="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35" xfId="0" applyFont="1" applyBorder="1" applyAlignment="1" applyProtection="1">
      <alignment horizontal="center" vertical="center"/>
      <protection locked="0"/>
    </xf>
    <xf numFmtId="0" fontId="17" fillId="0" borderId="21" xfId="0" applyFont="1" applyBorder="1" applyAlignment="1" applyProtection="1">
      <alignment horizontal="center" vertical="center"/>
      <protection locked="0"/>
    </xf>
    <xf numFmtId="0" fontId="17" fillId="0" borderId="33" xfId="0" applyFont="1" applyBorder="1" applyAlignment="1" applyProtection="1">
      <alignment horizontal="center" vertical="center"/>
      <protection locked="0"/>
    </xf>
    <xf numFmtId="0" fontId="17" fillId="0" borderId="51" xfId="0" applyFont="1" applyBorder="1" applyAlignment="1" applyProtection="1">
      <alignment horizontal="center" vertical="center"/>
      <protection locked="0"/>
    </xf>
    <xf numFmtId="0" fontId="17" fillId="0" borderId="28" xfId="0" applyFont="1" applyBorder="1" applyAlignment="1" applyProtection="1">
      <alignment horizontal="center" vertical="center"/>
      <protection locked="0"/>
    </xf>
    <xf numFmtId="0" fontId="17" fillId="0" borderId="38" xfId="0" applyFont="1" applyBorder="1" applyAlignment="1" applyProtection="1">
      <alignment horizontal="center" vertical="center"/>
      <protection locked="0"/>
    </xf>
    <xf numFmtId="0" fontId="22" fillId="6" borderId="8" xfId="0" applyFont="1" applyFill="1" applyBorder="1" applyAlignment="1">
      <alignment horizontal="right" vertical="center"/>
    </xf>
    <xf numFmtId="0" fontId="5" fillId="6" borderId="7" xfId="0" applyFont="1" applyFill="1" applyBorder="1" applyAlignment="1">
      <alignment horizontal="right" vertical="center" wrapText="1"/>
    </xf>
    <xf numFmtId="0" fontId="7" fillId="0" borderId="17" xfId="0" applyFont="1" applyBorder="1" applyAlignment="1" applyProtection="1">
      <alignment horizontal="center" vertical="center"/>
      <protection locked="0"/>
    </xf>
    <xf numFmtId="0" fontId="7" fillId="0" borderId="22" xfId="0" applyFont="1" applyBorder="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0" fillId="0" borderId="0" xfId="0" applyFill="1"/>
    <xf numFmtId="0" fontId="7" fillId="0" borderId="34" xfId="0" applyFont="1" applyBorder="1" applyAlignment="1" applyProtection="1">
      <alignment horizontal="center" vertical="center"/>
      <protection locked="0"/>
    </xf>
    <xf numFmtId="0" fontId="12" fillId="0" borderId="36" xfId="0" applyFont="1" applyBorder="1" applyAlignment="1">
      <alignment vertical="center" wrapText="1"/>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1" fontId="7" fillId="0" borderId="29" xfId="0" applyNumberFormat="1" applyFont="1" applyBorder="1" applyAlignment="1" applyProtection="1">
      <alignment horizontal="center" vertical="center"/>
      <protection locked="0"/>
    </xf>
    <xf numFmtId="1" fontId="7" fillId="0" borderId="17" xfId="0" applyNumberFormat="1" applyFont="1" applyBorder="1" applyAlignment="1" applyProtection="1">
      <alignment horizontal="center" vertical="center"/>
      <protection locked="0"/>
    </xf>
    <xf numFmtId="1" fontId="7" fillId="0" borderId="22" xfId="0" applyNumberFormat="1" applyFont="1" applyBorder="1" applyAlignment="1" applyProtection="1">
      <alignment horizontal="center" vertical="center"/>
      <protection locked="0"/>
    </xf>
    <xf numFmtId="0" fontId="3" fillId="7" borderId="0" xfId="0" applyFont="1" applyFill="1" applyAlignment="1">
      <alignment horizontal="center" vertical="center"/>
    </xf>
    <xf numFmtId="0" fontId="3" fillId="0" borderId="0" xfId="0" applyFont="1"/>
    <xf numFmtId="0" fontId="0" fillId="14" borderId="0" xfId="0" applyFill="1" applyAlignment="1">
      <alignment vertical="center" wrapText="1"/>
    </xf>
    <xf numFmtId="0" fontId="24" fillId="0" borderId="0" xfId="0" applyFont="1"/>
    <xf numFmtId="0" fontId="18" fillId="0" borderId="29"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34" xfId="0" applyFont="1" applyBorder="1" applyAlignment="1" applyProtection="1">
      <alignment horizontal="center" vertical="center"/>
      <protection locked="0"/>
    </xf>
    <xf numFmtId="0" fontId="18" fillId="5" borderId="7" xfId="0" applyFont="1" applyFill="1" applyBorder="1" applyAlignment="1" applyProtection="1">
      <alignment horizontal="center" vertical="center"/>
    </xf>
    <xf numFmtId="0" fontId="18" fillId="0" borderId="12"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5" borderId="8" xfId="0" applyFont="1" applyFill="1" applyBorder="1" applyAlignment="1" applyProtection="1">
      <alignment horizontal="center" vertical="center"/>
    </xf>
    <xf numFmtId="0" fontId="18" fillId="0" borderId="49"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2" fontId="0" fillId="0" borderId="24" xfId="0" applyNumberFormat="1" applyFill="1" applyBorder="1" applyAlignment="1">
      <alignment horizontal="center" vertical="center"/>
    </xf>
    <xf numFmtId="0" fontId="5" fillId="6" borderId="1" xfId="0" applyFont="1" applyFill="1" applyBorder="1" applyAlignment="1">
      <alignment horizontal="right" vertical="center" wrapText="1"/>
    </xf>
    <xf numFmtId="1" fontId="7" fillId="0" borderId="34" xfId="0" applyNumberFormat="1" applyFont="1" applyBorder="1" applyAlignment="1" applyProtection="1">
      <alignment horizontal="center" vertical="center"/>
      <protection locked="0"/>
    </xf>
    <xf numFmtId="0" fontId="0" fillId="0" borderId="0" xfId="0" applyFill="1" applyBorder="1"/>
    <xf numFmtId="0" fontId="12" fillId="0" borderId="0" xfId="0" applyFont="1" applyFill="1" applyBorder="1" applyAlignment="1">
      <alignment horizontal="center" vertical="center" wrapText="1" readingOrder="2"/>
    </xf>
    <xf numFmtId="1" fontId="12" fillId="0" borderId="0" xfId="0" applyNumberFormat="1" applyFont="1" applyFill="1" applyBorder="1" applyAlignment="1">
      <alignment horizontal="right" vertical="center" wrapText="1" readingOrder="2"/>
    </xf>
    <xf numFmtId="1" fontId="12" fillId="0" borderId="0" xfId="0" applyNumberFormat="1" applyFont="1" applyFill="1" applyBorder="1" applyAlignment="1" applyProtection="1">
      <alignment horizontal="center" vertical="center"/>
      <protection locked="0"/>
    </xf>
    <xf numFmtId="1" fontId="7" fillId="0" borderId="0" xfId="0" applyNumberFormat="1" applyFont="1" applyFill="1" applyBorder="1" applyAlignment="1" applyProtection="1">
      <alignment horizontal="center" vertical="center"/>
      <protection locked="0"/>
    </xf>
    <xf numFmtId="0" fontId="13" fillId="0" borderId="0" xfId="0" applyFont="1" applyFill="1" applyBorder="1" applyAlignment="1">
      <alignment horizontal="center" vertical="center" wrapText="1" readingOrder="2"/>
    </xf>
    <xf numFmtId="1" fontId="0" fillId="0" borderId="0" xfId="0" applyNumberFormat="1" applyFill="1" applyBorder="1" applyAlignment="1" applyProtection="1">
      <alignment horizontal="center" vertical="center"/>
      <protection locked="0"/>
    </xf>
    <xf numFmtId="0" fontId="0" fillId="0" borderId="0" xfId="0" applyFill="1" applyBorder="1" applyAlignment="1">
      <alignment horizontal="center" vertical="center"/>
    </xf>
    <xf numFmtId="1" fontId="7" fillId="0" borderId="24" xfId="0" applyNumberFormat="1" applyFont="1" applyFill="1" applyBorder="1" applyAlignment="1" applyProtection="1">
      <alignment horizontal="center" vertical="center"/>
      <protection locked="0"/>
    </xf>
    <xf numFmtId="1" fontId="13" fillId="0" borderId="0" xfId="0" applyNumberFormat="1" applyFont="1" applyFill="1" applyBorder="1" applyAlignment="1">
      <alignment vertical="center" readingOrder="2"/>
    </xf>
    <xf numFmtId="0" fontId="5" fillId="16" borderId="28" xfId="0" applyFont="1" applyFill="1" applyBorder="1" applyAlignment="1">
      <alignment horizontal="right" vertical="center" wrapText="1"/>
    </xf>
    <xf numFmtId="0" fontId="0" fillId="0" borderId="24" xfId="0" applyBorder="1"/>
    <xf numFmtId="0" fontId="0" fillId="0" borderId="0" xfId="0" applyProtection="1"/>
    <xf numFmtId="0" fontId="5" fillId="16" borderId="28" xfId="0" applyFont="1" applyFill="1" applyBorder="1" applyAlignment="1" applyProtection="1">
      <alignment horizontal="right" vertical="center" wrapText="1"/>
    </xf>
    <xf numFmtId="0" fontId="12" fillId="10" borderId="29" xfId="0" applyFont="1" applyFill="1" applyBorder="1" applyAlignment="1" applyProtection="1">
      <alignment horizontal="center" vertical="center" wrapText="1" readingOrder="2"/>
    </xf>
    <xf numFmtId="1" fontId="12" fillId="10" borderId="29" xfId="0" applyNumberFormat="1" applyFont="1" applyFill="1" applyBorder="1" applyAlignment="1" applyProtection="1">
      <alignment horizontal="right" vertical="center" wrapText="1" readingOrder="2"/>
    </xf>
    <xf numFmtId="0" fontId="12" fillId="10" borderId="17" xfId="0" applyFont="1" applyFill="1" applyBorder="1" applyAlignment="1" applyProtection="1">
      <alignment horizontal="center" vertical="center" wrapText="1" readingOrder="2"/>
    </xf>
    <xf numFmtId="0" fontId="25" fillId="10" borderId="17" xfId="0" applyFont="1" applyFill="1" applyBorder="1" applyAlignment="1" applyProtection="1">
      <alignment wrapText="1" readingOrder="2"/>
    </xf>
    <xf numFmtId="0" fontId="25" fillId="10" borderId="4" xfId="0" applyFont="1" applyFill="1" applyBorder="1" applyAlignment="1" applyProtection="1">
      <alignment wrapText="1" readingOrder="2"/>
    </xf>
    <xf numFmtId="0" fontId="25" fillId="10" borderId="22" xfId="0" applyFont="1" applyFill="1" applyBorder="1" applyAlignment="1" applyProtection="1">
      <alignment wrapText="1" readingOrder="2"/>
    </xf>
    <xf numFmtId="0" fontId="25" fillId="10" borderId="16" xfId="0" applyFont="1" applyFill="1" applyBorder="1" applyAlignment="1" applyProtection="1">
      <alignment wrapText="1" readingOrder="2"/>
    </xf>
    <xf numFmtId="0" fontId="25" fillId="0" borderId="17" xfId="0" applyFont="1" applyBorder="1" applyAlignment="1" applyProtection="1">
      <alignment wrapText="1" readingOrder="2"/>
    </xf>
    <xf numFmtId="0" fontId="12" fillId="10" borderId="34" xfId="0" applyFont="1" applyFill="1" applyBorder="1" applyAlignment="1" applyProtection="1">
      <alignment horizontal="center" vertical="center" wrapText="1" readingOrder="2"/>
    </xf>
    <xf numFmtId="0" fontId="25" fillId="0" borderId="34" xfId="0" applyFont="1" applyBorder="1" applyAlignment="1" applyProtection="1">
      <alignment wrapText="1" readingOrder="2"/>
    </xf>
    <xf numFmtId="0" fontId="6" fillId="0" borderId="29" xfId="0" applyFont="1" applyBorder="1" applyAlignment="1" applyProtection="1">
      <alignment horizontal="center" vertical="center" wrapText="1" readingOrder="2"/>
    </xf>
    <xf numFmtId="0" fontId="26" fillId="10" borderId="29" xfId="0" applyFont="1" applyFill="1" applyBorder="1" applyAlignment="1" applyProtection="1">
      <alignment horizontal="right" readingOrder="2"/>
    </xf>
    <xf numFmtId="0" fontId="6" fillId="0" borderId="17" xfId="0" applyFont="1" applyBorder="1" applyAlignment="1" applyProtection="1">
      <alignment horizontal="center" vertical="center" wrapText="1" readingOrder="2"/>
    </xf>
    <xf numFmtId="0" fontId="26" fillId="10" borderId="4" xfId="0" applyFont="1" applyFill="1" applyBorder="1" applyAlignment="1" applyProtection="1">
      <alignment horizontal="right" readingOrder="2"/>
    </xf>
    <xf numFmtId="0" fontId="26" fillId="10" borderId="17" xfId="0" applyFont="1" applyFill="1" applyBorder="1" applyAlignment="1" applyProtection="1">
      <alignment horizontal="right" readingOrder="2"/>
    </xf>
    <xf numFmtId="0" fontId="26" fillId="10" borderId="22" xfId="0" applyFont="1" applyFill="1" applyBorder="1" applyAlignment="1" applyProtection="1">
      <alignment horizontal="right" readingOrder="2"/>
    </xf>
    <xf numFmtId="0" fontId="26" fillId="0" borderId="17" xfId="0" applyFont="1" applyBorder="1" applyAlignment="1" applyProtection="1">
      <alignment horizontal="right" readingOrder="2"/>
    </xf>
    <xf numFmtId="0" fontId="26" fillId="0" borderId="4" xfId="0" applyFont="1" applyBorder="1" applyAlignment="1" applyProtection="1">
      <alignment horizontal="right" readingOrder="2"/>
    </xf>
    <xf numFmtId="0" fontId="26" fillId="0" borderId="22" xfId="0" applyFont="1" applyBorder="1" applyAlignment="1" applyProtection="1">
      <alignment horizontal="right" readingOrder="2"/>
    </xf>
    <xf numFmtId="0" fontId="6" fillId="0" borderId="34" xfId="0" applyFont="1" applyBorder="1" applyAlignment="1" applyProtection="1">
      <alignment horizontal="center" vertical="center" wrapText="1" readingOrder="2"/>
    </xf>
    <xf numFmtId="0" fontId="10" fillId="16" borderId="56" xfId="0" applyFont="1" applyFill="1" applyBorder="1"/>
    <xf numFmtId="0" fontId="5" fillId="16" borderId="7" xfId="0" applyFont="1" applyFill="1" applyBorder="1" applyAlignment="1">
      <alignment vertical="center" wrapText="1"/>
    </xf>
    <xf numFmtId="0" fontId="3" fillId="14" borderId="0" xfId="0" applyFont="1" applyFill="1" applyAlignment="1">
      <alignment horizontal="right" vertical="center" wrapText="1"/>
    </xf>
    <xf numFmtId="0" fontId="3" fillId="0" borderId="0" xfId="0" applyFont="1" applyFill="1" applyAlignment="1">
      <alignment horizontal="center" vertical="center"/>
    </xf>
    <xf numFmtId="0" fontId="3" fillId="17" borderId="0" xfId="0" applyFont="1" applyFill="1"/>
    <xf numFmtId="0" fontId="43" fillId="28" borderId="0" xfId="2" applyFont="1" applyFill="1" applyAlignment="1" applyProtection="1">
      <alignment horizontal="center"/>
    </xf>
    <xf numFmtId="0" fontId="0" fillId="0" borderId="0" xfId="0" applyProtection="1">
      <protection hidden="1"/>
    </xf>
    <xf numFmtId="0" fontId="27" fillId="0" borderId="58" xfId="0" applyFont="1" applyBorder="1" applyAlignment="1" applyProtection="1">
      <protection hidden="1"/>
    </xf>
    <xf numFmtId="0" fontId="3" fillId="0" borderId="0" xfId="0" applyFont="1" applyAlignment="1" applyProtection="1">
      <protection hidden="1"/>
    </xf>
    <xf numFmtId="0" fontId="29" fillId="18" borderId="61" xfId="0" applyFont="1" applyFill="1" applyBorder="1" applyAlignment="1" applyProtection="1">
      <alignment horizontal="center" vertical="center" wrapText="1" readingOrder="1"/>
      <protection hidden="1"/>
    </xf>
    <xf numFmtId="0" fontId="32" fillId="2" borderId="55" xfId="0" applyFont="1" applyFill="1" applyBorder="1" applyAlignment="1" applyProtection="1">
      <alignment vertical="center" wrapText="1"/>
      <protection hidden="1"/>
    </xf>
    <xf numFmtId="2" fontId="11" fillId="2" borderId="62" xfId="0" applyNumberFormat="1" applyFont="1" applyFill="1" applyBorder="1" applyAlignment="1" applyProtection="1">
      <alignment horizontal="center" vertical="center"/>
      <protection hidden="1"/>
    </xf>
    <xf numFmtId="2" fontId="29" fillId="11" borderId="63" xfId="0" applyNumberFormat="1" applyFont="1" applyFill="1" applyBorder="1" applyAlignment="1" applyProtection="1">
      <alignment horizontal="center" vertical="center" wrapText="1"/>
      <protection hidden="1"/>
    </xf>
    <xf numFmtId="0" fontId="33" fillId="19" borderId="61" xfId="0" applyFont="1" applyFill="1" applyBorder="1" applyAlignment="1" applyProtection="1">
      <alignment horizontal="center" vertical="center" wrapText="1" readingOrder="1"/>
      <protection hidden="1"/>
    </xf>
    <xf numFmtId="0" fontId="34" fillId="20" borderId="61" xfId="0" applyFont="1" applyFill="1" applyBorder="1" applyAlignment="1" applyProtection="1">
      <alignment horizontal="center" vertical="center" wrapText="1" readingOrder="1"/>
      <protection hidden="1"/>
    </xf>
    <xf numFmtId="0" fontId="33" fillId="21" borderId="61" xfId="0" applyFont="1" applyFill="1" applyBorder="1" applyAlignment="1" applyProtection="1">
      <alignment horizontal="center" vertical="center" wrapText="1" readingOrder="1"/>
      <protection hidden="1"/>
    </xf>
    <xf numFmtId="0" fontId="32" fillId="7" borderId="66" xfId="0" applyFont="1" applyFill="1" applyBorder="1" applyAlignment="1" applyProtection="1">
      <alignment vertical="center" wrapText="1"/>
      <protection hidden="1"/>
    </xf>
    <xf numFmtId="2" fontId="11" fillId="7" borderId="67" xfId="0" applyNumberFormat="1" applyFont="1" applyFill="1" applyBorder="1" applyAlignment="1" applyProtection="1">
      <alignment horizontal="center" vertical="center"/>
      <protection hidden="1"/>
    </xf>
    <xf numFmtId="0" fontId="33" fillId="22" borderId="61" xfId="0" applyFont="1" applyFill="1" applyBorder="1" applyAlignment="1" applyProtection="1">
      <alignment horizontal="center" vertical="center" wrapText="1" readingOrder="1"/>
      <protection hidden="1"/>
    </xf>
    <xf numFmtId="0" fontId="32" fillId="0" borderId="0" xfId="0" applyFont="1" applyFill="1" applyBorder="1" applyAlignment="1" applyProtection="1">
      <alignment vertical="center" wrapText="1"/>
      <protection hidden="1"/>
    </xf>
    <xf numFmtId="2" fontId="35" fillId="0" borderId="0" xfId="0" applyNumberFormat="1" applyFont="1" applyFill="1" applyBorder="1" applyAlignment="1" applyProtection="1">
      <alignment horizontal="center" vertical="center"/>
      <protection hidden="1"/>
    </xf>
    <xf numFmtId="0" fontId="33" fillId="13" borderId="61" xfId="0" applyFont="1" applyFill="1" applyBorder="1" applyAlignment="1" applyProtection="1">
      <alignment horizontal="center" vertical="center" wrapText="1" readingOrder="1"/>
      <protection hidden="1"/>
    </xf>
    <xf numFmtId="0" fontId="36" fillId="2" borderId="59" xfId="0" applyFont="1" applyFill="1" applyBorder="1" applyAlignment="1" applyProtection="1">
      <alignment vertical="center"/>
      <protection hidden="1"/>
    </xf>
    <xf numFmtId="0" fontId="36" fillId="2" borderId="60" xfId="0" applyFont="1" applyFill="1" applyBorder="1" applyAlignment="1" applyProtection="1">
      <alignment vertical="center"/>
      <protection hidden="1"/>
    </xf>
    <xf numFmtId="0" fontId="33" fillId="23" borderId="61" xfId="0" applyFont="1" applyFill="1" applyBorder="1" applyAlignment="1" applyProtection="1">
      <alignment horizontal="center" vertical="center" wrapText="1" readingOrder="1"/>
      <protection hidden="1"/>
    </xf>
    <xf numFmtId="0" fontId="36" fillId="2" borderId="55" xfId="0" applyFont="1" applyFill="1" applyBorder="1" applyAlignment="1" applyProtection="1">
      <alignment vertical="center"/>
      <protection hidden="1"/>
    </xf>
    <xf numFmtId="0" fontId="36" fillId="2" borderId="62" xfId="0" applyFont="1" applyFill="1" applyBorder="1" applyAlignment="1" applyProtection="1">
      <alignment vertical="center"/>
      <protection hidden="1"/>
    </xf>
    <xf numFmtId="0" fontId="33" fillId="24" borderId="61" xfId="0" applyFont="1" applyFill="1" applyBorder="1" applyAlignment="1" applyProtection="1">
      <alignment horizontal="center" vertical="center" wrapText="1" readingOrder="1"/>
      <protection hidden="1"/>
    </xf>
    <xf numFmtId="0" fontId="22" fillId="0" borderId="55" xfId="0" applyFont="1" applyBorder="1" applyAlignment="1" applyProtection="1">
      <alignment vertical="center"/>
      <protection hidden="1"/>
    </xf>
    <xf numFmtId="2" fontId="11" fillId="0" borderId="62" xfId="0" applyNumberFormat="1" applyFont="1" applyBorder="1" applyAlignment="1" applyProtection="1">
      <alignment horizontal="center" vertical="center"/>
      <protection hidden="1"/>
    </xf>
    <xf numFmtId="0" fontId="33" fillId="25" borderId="61" xfId="0" applyFont="1" applyFill="1" applyBorder="1" applyAlignment="1" applyProtection="1">
      <alignment horizontal="center" vertical="center" wrapText="1" readingOrder="1"/>
      <protection hidden="1"/>
    </xf>
    <xf numFmtId="0" fontId="33" fillId="15" borderId="61" xfId="0" applyFont="1" applyFill="1" applyBorder="1" applyAlignment="1" applyProtection="1">
      <alignment horizontal="center" vertical="center" wrapText="1" readingOrder="1"/>
      <protection hidden="1"/>
    </xf>
    <xf numFmtId="0" fontId="33" fillId="26" borderId="61" xfId="0" applyFont="1" applyFill="1" applyBorder="1" applyAlignment="1" applyProtection="1">
      <alignment horizontal="center" vertical="center" wrapText="1" readingOrder="1"/>
      <protection hidden="1"/>
    </xf>
    <xf numFmtId="0" fontId="33" fillId="27" borderId="61" xfId="0" applyFont="1" applyFill="1" applyBorder="1" applyAlignment="1" applyProtection="1">
      <alignment horizontal="center" vertical="center" wrapText="1" readingOrder="1"/>
      <protection hidden="1"/>
    </xf>
    <xf numFmtId="0" fontId="37" fillId="0" borderId="0" xfId="0" applyFont="1" applyAlignment="1" applyProtection="1">
      <protection hidden="1"/>
    </xf>
    <xf numFmtId="2" fontId="0" fillId="0" borderId="0" xfId="0" applyNumberFormat="1" applyAlignment="1" applyProtection="1">
      <alignment horizontal="center" vertical="center" wrapText="1"/>
      <protection hidden="1"/>
    </xf>
    <xf numFmtId="0" fontId="22" fillId="4" borderId="66" xfId="0" applyFont="1" applyFill="1" applyBorder="1" applyAlignment="1" applyProtection="1">
      <alignment vertical="center"/>
      <protection hidden="1"/>
    </xf>
    <xf numFmtId="2" fontId="11" fillId="4" borderId="67" xfId="0" applyNumberFormat="1" applyFont="1" applyFill="1" applyBorder="1" applyAlignment="1" applyProtection="1">
      <alignment horizontal="center" vertical="center"/>
      <protection hidden="1"/>
    </xf>
    <xf numFmtId="0" fontId="38" fillId="0" borderId="0" xfId="0" applyFont="1" applyProtection="1">
      <protection hidden="1"/>
    </xf>
    <xf numFmtId="0" fontId="37" fillId="0" borderId="0" xfId="0" applyFont="1" applyAlignment="1" applyProtection="1">
      <alignment horizontal="center"/>
      <protection hidden="1"/>
    </xf>
    <xf numFmtId="0" fontId="39" fillId="0" borderId="0" xfId="0" applyFont="1" applyProtection="1">
      <protection hidden="1"/>
    </xf>
    <xf numFmtId="0" fontId="40" fillId="0" borderId="0" xfId="0" applyFont="1" applyProtection="1">
      <protection hidden="1"/>
    </xf>
    <xf numFmtId="0" fontId="41" fillId="0" borderId="0" xfId="0" applyFont="1" applyAlignment="1" applyProtection="1">
      <protection hidden="1"/>
    </xf>
    <xf numFmtId="0" fontId="41" fillId="0" borderId="0" xfId="0" applyFont="1" applyAlignment="1" applyProtection="1">
      <alignment wrapText="1"/>
      <protection hidden="1"/>
    </xf>
    <xf numFmtId="0" fontId="0" fillId="12" borderId="0" xfId="0" applyFont="1" applyFill="1" applyProtection="1">
      <protection hidden="1"/>
    </xf>
    <xf numFmtId="0" fontId="0" fillId="13" borderId="0" xfId="0" applyFont="1" applyFill="1" applyProtection="1">
      <protection hidden="1"/>
    </xf>
    <xf numFmtId="0" fontId="0" fillId="12" borderId="55" xfId="0" applyFont="1" applyFill="1" applyBorder="1" applyProtection="1">
      <protection hidden="1"/>
    </xf>
    <xf numFmtId="0" fontId="0" fillId="7" borderId="0" xfId="0" applyFont="1" applyFill="1" applyProtection="1">
      <protection hidden="1"/>
    </xf>
    <xf numFmtId="0" fontId="0" fillId="7" borderId="55" xfId="0" applyFont="1" applyFill="1" applyBorder="1" applyProtection="1">
      <protection hidden="1"/>
    </xf>
    <xf numFmtId="0" fontId="0" fillId="7" borderId="0" xfId="0" applyFont="1" applyFill="1" applyBorder="1" applyProtection="1">
      <protection hidden="1"/>
    </xf>
    <xf numFmtId="0" fontId="0" fillId="15" borderId="0" xfId="0" applyFont="1" applyFill="1" applyProtection="1">
      <protection hidden="1"/>
    </xf>
    <xf numFmtId="0" fontId="0" fillId="13" borderId="26" xfId="0" applyFont="1" applyFill="1" applyBorder="1" applyProtection="1">
      <protection hidden="1"/>
    </xf>
    <xf numFmtId="0" fontId="0" fillId="3" borderId="26" xfId="0" applyFont="1" applyFill="1" applyBorder="1" applyProtection="1">
      <protection hidden="1"/>
    </xf>
    <xf numFmtId="0" fontId="0" fillId="3" borderId="0" xfId="0" applyFont="1" applyFill="1" applyProtection="1">
      <protection hidden="1"/>
    </xf>
    <xf numFmtId="0" fontId="0" fillId="0" borderId="0" xfId="0" applyFont="1" applyFill="1" applyProtection="1">
      <protection hidden="1"/>
    </xf>
    <xf numFmtId="0" fontId="0" fillId="0" borderId="55" xfId="0" applyFont="1" applyFill="1" applyBorder="1" applyProtection="1">
      <protection hidden="1"/>
    </xf>
    <xf numFmtId="0" fontId="0" fillId="0" borderId="26" xfId="0" applyFont="1" applyFill="1" applyBorder="1" applyProtection="1">
      <protection hidden="1"/>
    </xf>
    <xf numFmtId="0" fontId="0" fillId="0" borderId="0" xfId="0" applyFont="1" applyFill="1" applyBorder="1" applyProtection="1">
      <protection hidden="1"/>
    </xf>
    <xf numFmtId="0" fontId="0" fillId="8" borderId="0" xfId="0" applyFont="1" applyFill="1" applyAlignment="1" applyProtection="1">
      <alignment horizontal="center" vertical="center"/>
      <protection hidden="1"/>
    </xf>
    <xf numFmtId="0" fontId="0" fillId="12" borderId="0" xfId="0" applyFont="1" applyFill="1" applyAlignment="1" applyProtection="1">
      <alignment horizontal="center" vertical="center"/>
      <protection hidden="1"/>
    </xf>
    <xf numFmtId="0" fontId="0" fillId="12" borderId="0" xfId="0" applyFont="1" applyFill="1" applyBorder="1" applyAlignment="1" applyProtection="1">
      <alignment horizontal="center" vertical="center"/>
      <protection hidden="1"/>
    </xf>
    <xf numFmtId="0" fontId="0" fillId="13" borderId="0" xfId="0" applyFont="1" applyFill="1" applyBorder="1" applyAlignment="1" applyProtection="1">
      <alignment horizontal="center" vertical="center"/>
      <protection hidden="1"/>
    </xf>
    <xf numFmtId="0" fontId="0" fillId="12" borderId="55" xfId="0" applyFont="1" applyFill="1" applyBorder="1" applyAlignment="1" applyProtection="1">
      <alignment horizontal="center" vertical="center"/>
      <protection hidden="1"/>
    </xf>
    <xf numFmtId="0" fontId="0" fillId="12" borderId="42" xfId="0" applyFont="1" applyFill="1" applyBorder="1" applyAlignment="1" applyProtection="1">
      <alignment horizontal="center" vertical="center"/>
      <protection hidden="1"/>
    </xf>
    <xf numFmtId="0" fontId="0" fillId="7" borderId="0" xfId="0" applyFont="1" applyFill="1" applyAlignment="1" applyProtection="1">
      <alignment horizontal="center" vertical="center"/>
      <protection hidden="1"/>
    </xf>
    <xf numFmtId="0" fontId="0" fillId="13" borderId="0" xfId="0" applyFont="1" applyFill="1" applyAlignment="1" applyProtection="1">
      <alignment horizontal="center" vertical="center"/>
      <protection hidden="1"/>
    </xf>
    <xf numFmtId="0" fontId="0" fillId="7" borderId="55" xfId="0" applyFont="1" applyFill="1" applyBorder="1" applyAlignment="1" applyProtection="1">
      <alignment horizontal="center" vertical="center"/>
      <protection hidden="1"/>
    </xf>
    <xf numFmtId="0" fontId="0" fillId="7" borderId="0" xfId="0" applyFont="1" applyFill="1" applyBorder="1" applyAlignment="1" applyProtection="1">
      <alignment horizontal="center" vertical="center"/>
      <protection hidden="1"/>
    </xf>
    <xf numFmtId="0" fontId="0" fillId="15" borderId="0" xfId="0" applyFont="1" applyFill="1" applyBorder="1" applyAlignment="1" applyProtection="1">
      <alignment horizontal="center" vertical="center"/>
      <protection hidden="1"/>
    </xf>
    <xf numFmtId="0" fontId="0" fillId="13" borderId="26" xfId="0" applyFont="1" applyFill="1" applyBorder="1" applyAlignment="1" applyProtection="1">
      <alignment horizontal="center" vertical="center"/>
      <protection hidden="1"/>
    </xf>
    <xf numFmtId="0" fontId="0" fillId="4" borderId="0" xfId="0" applyFont="1" applyFill="1" applyBorder="1" applyAlignment="1" applyProtection="1">
      <alignment vertical="center"/>
      <protection hidden="1"/>
    </xf>
    <xf numFmtId="0" fontId="0" fillId="15" borderId="0" xfId="0" applyFont="1" applyFill="1" applyBorder="1" applyAlignment="1" applyProtection="1">
      <alignment vertical="center"/>
      <protection hidden="1"/>
    </xf>
    <xf numFmtId="0" fontId="0" fillId="4" borderId="0" xfId="0" applyFont="1" applyFill="1" applyAlignment="1" applyProtection="1">
      <alignment vertical="center"/>
      <protection hidden="1"/>
    </xf>
    <xf numFmtId="0" fontId="0" fillId="15" borderId="0" xfId="0" applyFont="1" applyFill="1" applyAlignment="1" applyProtection="1">
      <alignment vertical="center"/>
      <protection hidden="1"/>
    </xf>
    <xf numFmtId="0" fontId="0" fillId="0" borderId="0" xfId="0" applyFont="1" applyFill="1" applyAlignment="1" applyProtection="1">
      <alignment vertical="center"/>
      <protection hidden="1"/>
    </xf>
    <xf numFmtId="0" fontId="0" fillId="0" borderId="55" xfId="0" applyFont="1" applyFill="1" applyBorder="1" applyAlignment="1" applyProtection="1">
      <alignment vertical="center"/>
      <protection hidden="1"/>
    </xf>
    <xf numFmtId="0" fontId="0" fillId="0" borderId="26" xfId="0" applyFont="1" applyFill="1" applyBorder="1" applyAlignment="1" applyProtection="1">
      <alignment vertical="center"/>
      <protection hidden="1"/>
    </xf>
    <xf numFmtId="0" fontId="0" fillId="0" borderId="0" xfId="0" applyFont="1" applyFill="1" applyBorder="1" applyAlignment="1" applyProtection="1">
      <alignment vertical="center"/>
      <protection hidden="1"/>
    </xf>
    <xf numFmtId="0" fontId="0" fillId="0" borderId="0" xfId="0" applyFont="1" applyProtection="1">
      <protection hidden="1"/>
    </xf>
    <xf numFmtId="0" fontId="0" fillId="0" borderId="42" xfId="0" applyFont="1" applyFill="1" applyBorder="1" applyProtection="1">
      <protection hidden="1"/>
    </xf>
    <xf numFmtId="1" fontId="0" fillId="0" borderId="0" xfId="0" applyNumberFormat="1" applyFont="1" applyFill="1" applyBorder="1" applyProtection="1">
      <protection hidden="1"/>
    </xf>
    <xf numFmtId="1" fontId="0" fillId="0" borderId="0" xfId="0" applyNumberFormat="1" applyFont="1" applyFill="1" applyProtection="1">
      <protection hidden="1"/>
    </xf>
    <xf numFmtId="0" fontId="0" fillId="0" borderId="0" xfId="0" applyFont="1" applyBorder="1" applyProtection="1">
      <protection hidden="1"/>
    </xf>
    <xf numFmtId="1" fontId="0" fillId="0" borderId="0" xfId="0" applyNumberFormat="1" applyFont="1" applyBorder="1" applyProtection="1">
      <protection hidden="1"/>
    </xf>
    <xf numFmtId="0" fontId="44" fillId="0" borderId="0" xfId="0" applyFont="1" applyProtection="1">
      <protection hidden="1"/>
    </xf>
    <xf numFmtId="0" fontId="44" fillId="0" borderId="0" xfId="0" applyFont="1" applyBorder="1" applyProtection="1">
      <protection hidden="1"/>
    </xf>
    <xf numFmtId="0" fontId="15" fillId="11" borderId="2" xfId="0" applyFont="1" applyFill="1" applyBorder="1" applyAlignment="1">
      <alignment horizontal="center"/>
    </xf>
    <xf numFmtId="0" fontId="15" fillId="11" borderId="6" xfId="0" applyFont="1" applyFill="1" applyBorder="1" applyAlignment="1">
      <alignment horizontal="center"/>
    </xf>
    <xf numFmtId="0" fontId="15" fillId="11" borderId="8" xfId="0" applyFont="1" applyFill="1" applyBorder="1" applyAlignment="1">
      <alignment horizontal="center"/>
    </xf>
    <xf numFmtId="0" fontId="19" fillId="5" borderId="24" xfId="0" applyFont="1" applyFill="1" applyBorder="1" applyAlignment="1">
      <alignment horizontal="right" vertical="center" wrapText="1"/>
    </xf>
    <xf numFmtId="0" fontId="19" fillId="5" borderId="25" xfId="0" applyFont="1" applyFill="1" applyBorder="1" applyAlignment="1">
      <alignment horizontal="right" vertical="center" wrapText="1"/>
    </xf>
    <xf numFmtId="0" fontId="3" fillId="0" borderId="24" xfId="0" applyFont="1" applyFill="1" applyBorder="1" applyAlignment="1">
      <alignment horizontal="right"/>
    </xf>
    <xf numFmtId="0" fontId="21" fillId="6" borderId="5" xfId="0" applyFont="1" applyFill="1" applyBorder="1" applyAlignment="1">
      <alignment horizontal="center" vertical="center"/>
    </xf>
    <xf numFmtId="0" fontId="21" fillId="6" borderId="3" xfId="0" applyFont="1" applyFill="1" applyBorder="1" applyAlignment="1">
      <alignment horizontal="center" vertical="center"/>
    </xf>
    <xf numFmtId="0" fontId="21" fillId="6" borderId="5" xfId="0" applyFont="1" applyFill="1" applyBorder="1" applyAlignment="1">
      <alignment horizontal="center" vertical="center" wrapText="1"/>
    </xf>
    <xf numFmtId="0" fontId="21" fillId="6" borderId="3" xfId="0" applyFont="1" applyFill="1" applyBorder="1" applyAlignment="1">
      <alignment horizontal="center" vertical="center" wrapText="1"/>
    </xf>
    <xf numFmtId="0" fontId="19" fillId="5" borderId="2" xfId="0" applyFont="1" applyFill="1" applyBorder="1" applyAlignment="1">
      <alignment horizontal="right" vertical="center" wrapText="1" readingOrder="2"/>
    </xf>
    <xf numFmtId="0" fontId="19" fillId="5" borderId="8" xfId="0" applyFont="1" applyFill="1" applyBorder="1" applyAlignment="1">
      <alignment horizontal="right" vertical="center" wrapText="1" readingOrder="2"/>
    </xf>
    <xf numFmtId="0" fontId="19" fillId="5" borderId="2" xfId="0" applyFont="1" applyFill="1" applyBorder="1" applyAlignment="1">
      <alignment horizontal="right" vertical="center" wrapText="1"/>
    </xf>
    <xf numFmtId="0" fontId="19" fillId="5" borderId="8" xfId="0" applyFont="1" applyFill="1" applyBorder="1" applyAlignment="1">
      <alignment horizontal="right" vertical="center" wrapText="1"/>
    </xf>
    <xf numFmtId="0" fontId="19" fillId="9" borderId="30" xfId="0" applyFont="1" applyFill="1" applyBorder="1" applyAlignment="1">
      <alignment horizontal="center" vertical="center" wrapText="1" readingOrder="2"/>
    </xf>
    <xf numFmtId="0" fontId="19" fillId="9" borderId="15" xfId="0" applyFont="1" applyFill="1" applyBorder="1" applyAlignment="1">
      <alignment horizontal="center" vertical="center" wrapText="1" readingOrder="2"/>
    </xf>
    <xf numFmtId="0" fontId="19" fillId="9" borderId="40" xfId="0" applyFont="1" applyFill="1" applyBorder="1" applyAlignment="1">
      <alignment horizontal="center" vertical="center" wrapText="1" readingOrder="2"/>
    </xf>
    <xf numFmtId="0" fontId="19" fillId="9" borderId="32" xfId="0" applyFont="1" applyFill="1" applyBorder="1" applyAlignment="1">
      <alignment horizontal="center" vertical="center" wrapText="1" readingOrder="2"/>
    </xf>
    <xf numFmtId="0" fontId="19" fillId="9" borderId="52" xfId="0" applyFont="1" applyFill="1" applyBorder="1" applyAlignment="1">
      <alignment horizontal="center" vertical="center" wrapText="1" readingOrder="2"/>
    </xf>
    <xf numFmtId="0" fontId="19" fillId="9" borderId="48" xfId="0" applyFont="1" applyFill="1" applyBorder="1" applyAlignment="1">
      <alignment horizontal="center" vertical="center" wrapText="1" readingOrder="2"/>
    </xf>
    <xf numFmtId="0" fontId="8" fillId="0" borderId="54" xfId="0" applyFont="1" applyFill="1" applyBorder="1" applyAlignment="1">
      <alignment horizontal="center"/>
    </xf>
    <xf numFmtId="0" fontId="21" fillId="6" borderId="9" xfId="0" applyFont="1" applyFill="1" applyBorder="1" applyAlignment="1">
      <alignment horizontal="center" vertical="center"/>
    </xf>
    <xf numFmtId="0" fontId="21" fillId="6" borderId="10" xfId="0" applyFont="1" applyFill="1" applyBorder="1" applyAlignment="1">
      <alignment horizontal="center" vertical="center"/>
    </xf>
    <xf numFmtId="0" fontId="16" fillId="5" borderId="2" xfId="0" applyFont="1" applyFill="1" applyBorder="1" applyAlignment="1">
      <alignment horizontal="right" vertical="center"/>
    </xf>
    <xf numFmtId="0" fontId="16" fillId="5" borderId="8" xfId="0" applyFont="1" applyFill="1" applyBorder="1" applyAlignment="1">
      <alignment horizontal="right" vertical="center"/>
    </xf>
    <xf numFmtId="0" fontId="19" fillId="5" borderId="26" xfId="0" applyFont="1" applyFill="1" applyBorder="1" applyAlignment="1">
      <alignment horizontal="right" vertical="center" wrapText="1"/>
    </xf>
    <xf numFmtId="0" fontId="19" fillId="5" borderId="42" xfId="0" applyFont="1" applyFill="1" applyBorder="1" applyAlignment="1">
      <alignment horizontal="right" vertical="center" wrapText="1"/>
    </xf>
    <xf numFmtId="0" fontId="2" fillId="0" borderId="54" xfId="0" applyFont="1" applyFill="1" applyBorder="1" applyAlignment="1" applyProtection="1">
      <alignment horizontal="center"/>
    </xf>
    <xf numFmtId="0" fontId="9" fillId="16" borderId="5" xfId="0" applyFont="1" applyFill="1" applyBorder="1" applyAlignment="1" applyProtection="1">
      <alignment horizontal="center" vertical="center"/>
    </xf>
    <xf numFmtId="0" fontId="9" fillId="16" borderId="31" xfId="0" applyFont="1" applyFill="1" applyBorder="1" applyAlignment="1" applyProtection="1">
      <alignment horizontal="center" vertical="center"/>
    </xf>
    <xf numFmtId="0" fontId="2" fillId="16" borderId="23" xfId="0" applyFont="1" applyFill="1" applyBorder="1" applyAlignment="1" applyProtection="1">
      <alignment horizontal="center" vertical="center"/>
    </xf>
    <xf numFmtId="0" fontId="2" fillId="16" borderId="25" xfId="0" applyFont="1" applyFill="1" applyBorder="1" applyAlignment="1" applyProtection="1">
      <alignment horizontal="center" vertical="center"/>
    </xf>
    <xf numFmtId="0" fontId="2" fillId="16" borderId="26" xfId="0" applyFont="1" applyFill="1" applyBorder="1" applyAlignment="1" applyProtection="1">
      <alignment horizontal="center" vertical="center"/>
    </xf>
    <xf numFmtId="0" fontId="2" fillId="16" borderId="42" xfId="0" applyFont="1" applyFill="1" applyBorder="1" applyAlignment="1" applyProtection="1">
      <alignment horizontal="center" vertical="center"/>
    </xf>
    <xf numFmtId="0" fontId="2" fillId="16" borderId="27" xfId="0" applyFont="1" applyFill="1" applyBorder="1" applyAlignment="1" applyProtection="1">
      <alignment horizontal="center" vertical="center"/>
    </xf>
    <xf numFmtId="0" fontId="2" fillId="16" borderId="7" xfId="0" applyFont="1" applyFill="1" applyBorder="1" applyAlignment="1" applyProtection="1">
      <alignment horizontal="center" vertical="center"/>
    </xf>
    <xf numFmtId="1" fontId="13" fillId="0" borderId="0" xfId="0" applyNumberFormat="1" applyFont="1" applyFill="1" applyBorder="1" applyAlignment="1">
      <alignment horizontal="right" vertical="center" wrapText="1" readingOrder="2"/>
    </xf>
    <xf numFmtId="0" fontId="8" fillId="2" borderId="54" xfId="0" applyFont="1" applyFill="1" applyBorder="1" applyAlignment="1">
      <alignment horizontal="center"/>
    </xf>
    <xf numFmtId="0" fontId="3" fillId="16" borderId="9" xfId="0" applyFont="1" applyFill="1" applyBorder="1" applyAlignment="1">
      <alignment horizontal="center" vertical="center"/>
    </xf>
    <xf numFmtId="0" fontId="3" fillId="16" borderId="10" xfId="0" applyFont="1" applyFill="1" applyBorder="1" applyAlignment="1">
      <alignment horizontal="center" vertical="center"/>
    </xf>
    <xf numFmtId="0" fontId="3" fillId="16" borderId="5" xfId="0" applyFont="1" applyFill="1" applyBorder="1" applyAlignment="1">
      <alignment horizontal="center" vertical="center"/>
    </xf>
    <xf numFmtId="0" fontId="3" fillId="16" borderId="3" xfId="0" applyFont="1" applyFill="1" applyBorder="1" applyAlignment="1">
      <alignment horizontal="center" vertical="center"/>
    </xf>
    <xf numFmtId="0" fontId="0" fillId="8" borderId="0" xfId="0" applyFont="1" applyFill="1" applyAlignment="1" applyProtection="1">
      <alignment horizontal="center"/>
      <protection hidden="1"/>
    </xf>
    <xf numFmtId="0" fontId="28" fillId="2" borderId="59" xfId="0" applyFont="1" applyFill="1" applyBorder="1" applyAlignment="1" applyProtection="1">
      <alignment horizontal="center" vertical="center" wrapText="1"/>
      <protection hidden="1"/>
    </xf>
    <xf numFmtId="0" fontId="28" fillId="2" borderId="60" xfId="0" applyFont="1" applyFill="1" applyBorder="1" applyAlignment="1" applyProtection="1">
      <alignment horizontal="center" vertical="center" wrapText="1"/>
      <protection hidden="1"/>
    </xf>
    <xf numFmtId="0" fontId="28" fillId="2" borderId="64" xfId="0" applyFont="1" applyFill="1" applyBorder="1" applyAlignment="1" applyProtection="1">
      <alignment horizontal="center" vertical="center" wrapText="1"/>
      <protection hidden="1"/>
    </xf>
    <xf numFmtId="0" fontId="28" fillId="2" borderId="65" xfId="0" applyFont="1" applyFill="1" applyBorder="1" applyAlignment="1" applyProtection="1">
      <alignment horizontal="center" vertical="center" wrapText="1"/>
      <protection hidden="1"/>
    </xf>
  </cellXfs>
  <cellStyles count="3">
    <cellStyle name="Hyperlink" xfId="2" builtinId="8"/>
    <cellStyle name="Normal" xfId="0" builtinId="0"/>
    <cellStyle name="Normal 2" xfId="1"/>
  </cellStyles>
  <dxfs count="0"/>
  <tableStyles count="0" defaultTableStyle="TableStyleMedium9" defaultPivotStyle="PivotStyleLight16"/>
  <colors>
    <mruColors>
      <color rgb="FFFFE1E1"/>
      <color rgb="FFFF5050"/>
      <color rgb="FFFF99CC"/>
      <color rgb="FF24C237"/>
      <color rgb="FFFF8989"/>
      <color rgb="FF4EB291"/>
      <color rgb="FFFFABFF"/>
      <color rgb="FFCCFF66"/>
      <color rgb="FFFFFF99"/>
      <color rgb="FFFF99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lang val="en-US"/>
  <c:style val="3"/>
  <c:chart>
    <c:plotArea>
      <c:layout>
        <c:manualLayout>
          <c:layoutTarget val="inner"/>
          <c:xMode val="edge"/>
          <c:yMode val="edge"/>
          <c:x val="0.29875678730769673"/>
          <c:y val="0.21580135290659649"/>
          <c:w val="0.47407956266530832"/>
          <c:h val="0.5967122879356147"/>
        </c:manualLayout>
      </c:layout>
      <c:radarChart>
        <c:radarStyle val="marker"/>
        <c:ser>
          <c:idx val="0"/>
          <c:order val="0"/>
          <c:marker>
            <c:symbol val="none"/>
          </c:marker>
          <c:cat>
            <c:strRef>
              <c:f>[1]کل!$A$6:$A$10</c:f>
              <c:strCache>
                <c:ptCount val="5"/>
                <c:pt idx="0">
                  <c:v>مخاطرات زمین شناختی</c:v>
                </c:pt>
                <c:pt idx="1">
                  <c:v>مخاطرات آب و هوایی</c:v>
                </c:pt>
                <c:pt idx="2">
                  <c:v>پدیده های اجتماعی</c:v>
                </c:pt>
                <c:pt idx="3">
                  <c:v>مخاطرات زیستی</c:v>
                </c:pt>
                <c:pt idx="4">
                  <c:v>مخاطرات فناورزاد و انسان ساخت</c:v>
                </c:pt>
              </c:strCache>
            </c:strRef>
          </c:cat>
          <c:val>
            <c:numRef>
              <c:f>'نتجه ارزیابی'!$C$11:$C$15</c:f>
              <c:numCache>
                <c:formatCode>0.00</c:formatCode>
                <c:ptCount val="5"/>
                <c:pt idx="0">
                  <c:v>0</c:v>
                </c:pt>
                <c:pt idx="1">
                  <c:v>0</c:v>
                </c:pt>
                <c:pt idx="2">
                  <c:v>0</c:v>
                </c:pt>
                <c:pt idx="3">
                  <c:v>0</c:v>
                </c:pt>
                <c:pt idx="4">
                  <c:v>0</c:v>
                </c:pt>
              </c:numCache>
            </c:numRef>
          </c:val>
        </c:ser>
        <c:axId val="70682880"/>
        <c:axId val="70692864"/>
      </c:radarChart>
      <c:catAx>
        <c:axId val="70682880"/>
        <c:scaling>
          <c:orientation val="minMax"/>
        </c:scaling>
        <c:axPos val="b"/>
        <c:majorGridlines/>
        <c:numFmt formatCode="General" sourceLinked="1"/>
        <c:tickLblPos val="nextTo"/>
        <c:txPr>
          <a:bodyPr/>
          <a:lstStyle/>
          <a:p>
            <a:pPr>
              <a:defRPr sz="800">
                <a:cs typeface="B Mitra" pitchFamily="2" charset="-78"/>
              </a:defRPr>
            </a:pPr>
            <a:endParaRPr lang="en-US"/>
          </a:p>
        </c:txPr>
        <c:crossAx val="70692864"/>
        <c:crosses val="autoZero"/>
        <c:lblAlgn val="ctr"/>
        <c:lblOffset val="100"/>
      </c:catAx>
      <c:valAx>
        <c:axId val="70692864"/>
        <c:scaling>
          <c:orientation val="minMax"/>
          <c:max val="100"/>
        </c:scaling>
        <c:axPos val="l"/>
        <c:majorGridlines>
          <c:spPr>
            <a:ln>
              <a:prstDash val="sysDot"/>
            </a:ln>
          </c:spPr>
        </c:majorGridlines>
        <c:numFmt formatCode="0" sourceLinked="0"/>
        <c:majorTickMark val="cross"/>
        <c:tickLblPos val="nextTo"/>
        <c:txPr>
          <a:bodyPr/>
          <a:lstStyle/>
          <a:p>
            <a:pPr>
              <a:defRPr sz="700" b="1">
                <a:solidFill>
                  <a:srgbClr val="FF0000"/>
                </a:solidFill>
              </a:defRPr>
            </a:pPr>
            <a:endParaRPr lang="en-US"/>
          </a:p>
        </c:txPr>
        <c:crossAx val="70682880"/>
        <c:crosses val="autoZero"/>
        <c:crossBetween val="between"/>
        <c:majorUnit val="20"/>
      </c:valAx>
    </c:plotArea>
    <c:plotVisOnly val="1"/>
    <c:dispBlanksAs val="gap"/>
  </c:chart>
  <c:txPr>
    <a:bodyPr/>
    <a:lstStyle/>
    <a:p>
      <a:pPr>
        <a:defRPr lang="fa-IR"/>
      </a:pPr>
      <a:endParaRPr lang="en-US"/>
    </a:p>
  </c:txPr>
  <c:printSettings>
    <c:headerFooter/>
    <c:pageMargins b="0.75000000000000389" l="0.70000000000000062" r="0.70000000000000062" t="0.7500000000000038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plotArea>
      <c:layout/>
      <c:barChart>
        <c:barDir val="bar"/>
        <c:grouping val="clustered"/>
        <c:ser>
          <c:idx val="0"/>
          <c:order val="0"/>
          <c:cat>
            <c:strRef>
              <c:f>کل!$A$8:$A$41</c:f>
              <c:strCache>
                <c:ptCount val="34"/>
                <c:pt idx="0">
                  <c:v>R-1</c:v>
                </c:pt>
                <c:pt idx="1">
                  <c:v>R-2</c:v>
                </c:pt>
                <c:pt idx="2">
                  <c:v>R-3</c:v>
                </c:pt>
                <c:pt idx="3">
                  <c:v>R-4</c:v>
                </c:pt>
                <c:pt idx="4">
                  <c:v>R-5</c:v>
                </c:pt>
                <c:pt idx="5">
                  <c:v>R-6</c:v>
                </c:pt>
                <c:pt idx="6">
                  <c:v>R-7</c:v>
                </c:pt>
                <c:pt idx="7">
                  <c:v>R-8</c:v>
                </c:pt>
                <c:pt idx="8">
                  <c:v>R-9</c:v>
                </c:pt>
                <c:pt idx="9">
                  <c:v>R-10</c:v>
                </c:pt>
                <c:pt idx="10">
                  <c:v>R-11</c:v>
                </c:pt>
                <c:pt idx="11">
                  <c:v>R-12</c:v>
                </c:pt>
                <c:pt idx="12">
                  <c:v>R-13</c:v>
                </c:pt>
                <c:pt idx="13">
                  <c:v>R-14</c:v>
                </c:pt>
                <c:pt idx="14">
                  <c:v>R-15</c:v>
                </c:pt>
                <c:pt idx="15">
                  <c:v>R-16</c:v>
                </c:pt>
                <c:pt idx="16">
                  <c:v>R-17</c:v>
                </c:pt>
                <c:pt idx="17">
                  <c:v>R-18</c:v>
                </c:pt>
                <c:pt idx="18">
                  <c:v>R-19</c:v>
                </c:pt>
                <c:pt idx="19">
                  <c:v>R-20</c:v>
                </c:pt>
                <c:pt idx="20">
                  <c:v>R-21</c:v>
                </c:pt>
                <c:pt idx="21">
                  <c:v>R-22</c:v>
                </c:pt>
                <c:pt idx="22">
                  <c:v>R-23</c:v>
                </c:pt>
                <c:pt idx="23">
                  <c:v>R-24</c:v>
                </c:pt>
                <c:pt idx="24">
                  <c:v>R-25</c:v>
                </c:pt>
                <c:pt idx="25">
                  <c:v>R-26</c:v>
                </c:pt>
                <c:pt idx="26">
                  <c:v>R-27</c:v>
                </c:pt>
                <c:pt idx="27">
                  <c:v>R-28</c:v>
                </c:pt>
                <c:pt idx="28">
                  <c:v>R-29</c:v>
                </c:pt>
                <c:pt idx="29">
                  <c:v>R-30</c:v>
                </c:pt>
                <c:pt idx="30">
                  <c:v>R-31</c:v>
                </c:pt>
                <c:pt idx="31">
                  <c:v>R-32</c:v>
                </c:pt>
                <c:pt idx="32">
                  <c:v>R-33</c:v>
                </c:pt>
                <c:pt idx="33">
                  <c:v>R-34</c:v>
                </c:pt>
              </c:strCache>
            </c:strRef>
          </c:cat>
          <c:val>
            <c:numRef>
              <c:f>کل!$B$8:$B$41</c:f>
              <c:numCache>
                <c:formatCode>General</c:formatCode>
                <c:ptCount val="3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numCache>
            </c:numRef>
          </c:val>
        </c:ser>
        <c:axId val="70698496"/>
        <c:axId val="70700032"/>
      </c:barChart>
      <c:catAx>
        <c:axId val="70698496"/>
        <c:scaling>
          <c:orientation val="minMax"/>
        </c:scaling>
        <c:axPos val="l"/>
        <c:tickLblPos val="nextTo"/>
        <c:crossAx val="70700032"/>
        <c:crosses val="autoZero"/>
        <c:auto val="1"/>
        <c:lblAlgn val="ctr"/>
        <c:lblOffset val="100"/>
        <c:tickLblSkip val="1"/>
      </c:catAx>
      <c:valAx>
        <c:axId val="70700032"/>
        <c:scaling>
          <c:orientation val="minMax"/>
          <c:max val="100"/>
        </c:scaling>
        <c:axPos val="b"/>
        <c:majorGridlines>
          <c:spPr>
            <a:ln>
              <a:solidFill>
                <a:schemeClr val="bg1">
                  <a:lumMod val="50000"/>
                </a:schemeClr>
              </a:solidFill>
              <a:prstDash val="sysDot"/>
            </a:ln>
          </c:spPr>
        </c:majorGridlines>
        <c:numFmt formatCode="General" sourceLinked="1"/>
        <c:tickLblPos val="nextTo"/>
        <c:crossAx val="70698496"/>
        <c:crosses val="autoZero"/>
        <c:crossBetween val="between"/>
        <c:majorUnit val="20"/>
      </c:valAx>
    </c:plotArea>
    <c:plotVisOnly val="1"/>
  </c:chart>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plotArea>
      <c:layout/>
      <c:barChart>
        <c:barDir val="bar"/>
        <c:grouping val="clustered"/>
        <c:ser>
          <c:idx val="0"/>
          <c:order val="0"/>
          <c:cat>
            <c:strRef>
              <c:f>کل!$D$8:$D$12</c:f>
              <c:strCache>
                <c:ptCount val="5"/>
                <c:pt idx="0">
                  <c:v>شاخص1</c:v>
                </c:pt>
                <c:pt idx="1">
                  <c:v>شاخص2</c:v>
                </c:pt>
                <c:pt idx="2">
                  <c:v>شاخص3</c:v>
                </c:pt>
                <c:pt idx="3">
                  <c:v>شاخص4</c:v>
                </c:pt>
                <c:pt idx="4">
                  <c:v>شاخص5</c:v>
                </c:pt>
              </c:strCache>
            </c:strRef>
          </c:cat>
          <c:val>
            <c:numRef>
              <c:f>کل!$E$8:$E$12</c:f>
              <c:numCache>
                <c:formatCode>General</c:formatCode>
                <c:ptCount val="5"/>
                <c:pt idx="0">
                  <c:v>0</c:v>
                </c:pt>
                <c:pt idx="1">
                  <c:v>0</c:v>
                </c:pt>
                <c:pt idx="2">
                  <c:v>0</c:v>
                </c:pt>
                <c:pt idx="3">
                  <c:v>0</c:v>
                </c:pt>
                <c:pt idx="4">
                  <c:v>0</c:v>
                </c:pt>
              </c:numCache>
            </c:numRef>
          </c:val>
        </c:ser>
        <c:axId val="70862720"/>
        <c:axId val="70864256"/>
      </c:barChart>
      <c:catAx>
        <c:axId val="70862720"/>
        <c:scaling>
          <c:orientation val="minMax"/>
        </c:scaling>
        <c:axPos val="l"/>
        <c:tickLblPos val="nextTo"/>
        <c:crossAx val="70864256"/>
        <c:crosses val="autoZero"/>
        <c:auto val="1"/>
        <c:lblAlgn val="ctr"/>
        <c:lblOffset val="100"/>
        <c:tickLblSkip val="1"/>
      </c:catAx>
      <c:valAx>
        <c:axId val="70864256"/>
        <c:scaling>
          <c:orientation val="minMax"/>
          <c:max val="100"/>
        </c:scaling>
        <c:axPos val="b"/>
        <c:majorGridlines>
          <c:spPr>
            <a:ln>
              <a:solidFill>
                <a:schemeClr val="bg1">
                  <a:lumMod val="50000"/>
                </a:schemeClr>
              </a:solidFill>
              <a:prstDash val="sysDot"/>
            </a:ln>
          </c:spPr>
        </c:majorGridlines>
        <c:numFmt formatCode="General" sourceLinked="1"/>
        <c:tickLblPos val="nextTo"/>
        <c:crossAx val="70862720"/>
        <c:crosses val="autoZero"/>
        <c:crossBetween val="between"/>
        <c:majorUnit val="20"/>
      </c:valAx>
    </c:plotArea>
    <c:plotVisOnly val="1"/>
  </c:chart>
  <c:printSettings>
    <c:headerFooter/>
    <c:pageMargins b="0.75000000000000122" l="0.70000000000000062" r="0.70000000000000062" t="0.75000000000000122"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19050</xdr:colOff>
      <xdr:row>18</xdr:row>
      <xdr:rowOff>114300</xdr:rowOff>
    </xdr:from>
    <xdr:to>
      <xdr:col>4</xdr:col>
      <xdr:colOff>495300</xdr:colOff>
      <xdr:row>33</xdr:row>
      <xdr:rowOff>104775</xdr:rowOff>
    </xdr:to>
    <xdr:graphicFrame macro="">
      <xdr:nvGraphicFramePr>
        <xdr:cNvPr id="6"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1085850</xdr:colOff>
      <xdr:row>18</xdr:row>
      <xdr:rowOff>123825</xdr:rowOff>
    </xdr:from>
    <xdr:to>
      <xdr:col>9</xdr:col>
      <xdr:colOff>762000</xdr:colOff>
      <xdr:row>49</xdr:row>
      <xdr:rowOff>61231</xdr:rowOff>
    </xdr:to>
    <xdr:graphicFrame macro="">
      <xdr:nvGraphicFramePr>
        <xdr:cNvPr id="14" name="Chart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xdr:colOff>
      <xdr:row>36</xdr:row>
      <xdr:rowOff>161925</xdr:rowOff>
    </xdr:from>
    <xdr:to>
      <xdr:col>4</xdr:col>
      <xdr:colOff>803016</xdr:colOff>
      <xdr:row>49</xdr:row>
      <xdr:rowOff>27798</xdr:rowOff>
    </xdr:to>
    <xdr:graphicFrame macro="">
      <xdr:nvGraphicFramePr>
        <xdr:cNvPr id="15" name="Chart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200025</xdr:colOff>
      <xdr:row>3</xdr:row>
      <xdr:rowOff>161925</xdr:rowOff>
    </xdr:from>
    <xdr:to>
      <xdr:col>6</xdr:col>
      <xdr:colOff>95250</xdr:colOff>
      <xdr:row>10</xdr:row>
      <xdr:rowOff>19050</xdr:rowOff>
    </xdr:to>
    <xdr:sp macro="" textlink="">
      <xdr:nvSpPr>
        <xdr:cNvPr id="5" name="Rectangle 4"/>
        <xdr:cNvSpPr/>
      </xdr:nvSpPr>
      <xdr:spPr>
        <a:xfrm>
          <a:off x="9984962250" y="828675"/>
          <a:ext cx="2486025" cy="1333500"/>
        </a:xfrm>
        <a:prstGeom prst="rect">
          <a:avLst/>
        </a:prstGeom>
        <a:solidFill>
          <a:schemeClr val="bg1"/>
        </a:solid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r" rtl="1"/>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ools.second%20data%20gathering-with%20abstract%20sheets/risk%20assessment.Health%20center.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اطلاعات مرکز"/>
      <sheetName val="مقدمه"/>
      <sheetName val="شناخت مخاطرات"/>
      <sheetName val="آمادگی"/>
      <sheetName val="NS-1"/>
      <sheetName val="NS-2"/>
      <sheetName val="NS-3"/>
      <sheetName val="NS-4"/>
      <sheetName val="NS-5"/>
      <sheetName val="NS-6"/>
      <sheetName val="NS-7"/>
      <sheetName val="NS-8"/>
      <sheetName val="NS-9"/>
      <sheetName val="S"/>
      <sheetName val="کل"/>
      <sheetName val="نتیجه ارزیابی خطر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6">
          <cell r="A6" t="str">
            <v>مخاطرات زمین شناختی</v>
          </cell>
        </row>
        <row r="7">
          <cell r="A7" t="str">
            <v>مخاطرات آب و هوایی</v>
          </cell>
        </row>
        <row r="8">
          <cell r="A8" t="str">
            <v>پدیده های اجتماعی</v>
          </cell>
        </row>
        <row r="9">
          <cell r="A9" t="str">
            <v>مخاطرات زیستی</v>
          </cell>
        </row>
        <row r="10">
          <cell r="A10" t="str">
            <v>مخاطرات فناورزاد و انسان ساخت</v>
          </cell>
        </row>
      </sheetData>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dimension ref="B1:H9"/>
  <sheetViews>
    <sheetView showGridLines="0" rightToLeft="1" workbookViewId="0">
      <selection activeCell="H5" sqref="H5"/>
    </sheetView>
  </sheetViews>
  <sheetFormatPr defaultRowHeight="15"/>
  <cols>
    <col min="2" max="2" width="6.140625" customWidth="1"/>
    <col min="3" max="3" width="16.5703125" customWidth="1"/>
    <col min="6" max="6" width="5.7109375" customWidth="1"/>
    <col min="7" max="7" width="14.42578125" customWidth="1"/>
  </cols>
  <sheetData>
    <row r="1" spans="2:8">
      <c r="B1" s="1"/>
    </row>
    <row r="2" spans="2:8" ht="20.25">
      <c r="E2" s="12"/>
    </row>
    <row r="3" spans="2:8" ht="15.75" thickBot="1">
      <c r="E3" s="1"/>
    </row>
    <row r="4" spans="2:8" ht="21" thickBot="1">
      <c r="E4" s="1"/>
      <c r="F4" s="239" t="s">
        <v>448</v>
      </c>
      <c r="G4" s="240"/>
      <c r="H4" s="241"/>
    </row>
    <row r="5" spans="2:8" ht="21" customHeight="1">
      <c r="E5" s="1"/>
      <c r="F5" s="39">
        <v>1</v>
      </c>
      <c r="G5" s="43" t="s">
        <v>449</v>
      </c>
      <c r="H5" s="17"/>
    </row>
    <row r="6" spans="2:8" ht="21" customHeight="1">
      <c r="E6" s="1"/>
      <c r="F6" s="40">
        <v>2</v>
      </c>
      <c r="G6" s="44" t="s">
        <v>450</v>
      </c>
      <c r="H6" s="41"/>
    </row>
    <row r="7" spans="2:8" ht="19.5" customHeight="1">
      <c r="F7" s="40">
        <v>3</v>
      </c>
      <c r="G7" s="45" t="s">
        <v>451</v>
      </c>
      <c r="H7" s="41"/>
    </row>
    <row r="8" spans="2:8" ht="21" customHeight="1">
      <c r="F8" s="40">
        <v>4</v>
      </c>
      <c r="G8" s="45" t="s">
        <v>452</v>
      </c>
      <c r="H8" s="41"/>
    </row>
    <row r="9" spans="2:8" ht="22.5" customHeight="1" thickBot="1">
      <c r="F9" s="42">
        <v>5</v>
      </c>
      <c r="G9" s="46" t="s">
        <v>453</v>
      </c>
      <c r="H9" s="18"/>
    </row>
  </sheetData>
  <sheetProtection password="C70C" sheet="1" objects="1" scenarios="1"/>
  <mergeCells count="1">
    <mergeCell ref="F4:H4"/>
  </mergeCells>
  <dataValidations count="1">
    <dataValidation type="textLength" allowBlank="1" showInputMessage="1" showErrorMessage="1" sqref="H5">
      <formula1>0</formula1>
      <formula2>99999999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2"/>
  <dimension ref="B2:B16"/>
  <sheetViews>
    <sheetView showGridLines="0" rightToLeft="1" workbookViewId="0">
      <selection activeCell="B5" sqref="B5"/>
    </sheetView>
  </sheetViews>
  <sheetFormatPr defaultRowHeight="15"/>
  <cols>
    <col min="2" max="2" width="102.28515625" customWidth="1"/>
  </cols>
  <sheetData>
    <row r="2" spans="2:2">
      <c r="B2" s="101" t="s">
        <v>688</v>
      </c>
    </row>
    <row r="3" spans="2:2" s="92" customFormat="1">
      <c r="B3" s="156"/>
    </row>
    <row r="4" spans="2:2" ht="17.25" customHeight="1">
      <c r="B4" s="157" t="s">
        <v>690</v>
      </c>
    </row>
    <row r="5" spans="2:2" ht="115.5" customHeight="1">
      <c r="B5" s="155" t="s">
        <v>689</v>
      </c>
    </row>
    <row r="6" spans="2:2" ht="9" customHeight="1"/>
    <row r="7" spans="2:2" ht="78.75" customHeight="1">
      <c r="B7" s="103" t="s">
        <v>691</v>
      </c>
    </row>
    <row r="8" spans="2:2" ht="10.5" customHeight="1"/>
    <row r="9" spans="2:2" ht="69.75" customHeight="1">
      <c r="B9" s="103" t="s">
        <v>468</v>
      </c>
    </row>
    <row r="10" spans="2:2" ht="9.75" customHeight="1"/>
    <row r="11" spans="2:2" ht="108" customHeight="1">
      <c r="B11" s="103" t="s">
        <v>692</v>
      </c>
    </row>
    <row r="12" spans="2:2" ht="10.5" customHeight="1"/>
    <row r="13" spans="2:2" ht="90">
      <c r="B13" s="103" t="s">
        <v>693</v>
      </c>
    </row>
    <row r="15" spans="2:2">
      <c r="B15" s="104" t="s">
        <v>469</v>
      </c>
    </row>
    <row r="16" spans="2:2">
      <c r="B16" s="102" t="s">
        <v>470</v>
      </c>
    </row>
  </sheetData>
  <sheetProtection password="C70C" sheet="1" objects="1" scenarios="1"/>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sheetPr codeName="Sheet3"/>
  <dimension ref="A1:D65"/>
  <sheetViews>
    <sheetView showGridLines="0" rightToLeft="1" tabSelected="1" workbookViewId="0">
      <pane ySplit="3" topLeftCell="A4" activePane="bottomLeft" state="frozen"/>
      <selection pane="bottomLeft" activeCell="C9" sqref="C9"/>
    </sheetView>
  </sheetViews>
  <sheetFormatPr defaultRowHeight="15"/>
  <cols>
    <col min="1" max="1" width="10.85546875" style="1" customWidth="1"/>
    <col min="2" max="2" width="5.42578125" customWidth="1"/>
    <col min="3" max="3" width="47.28515625" customWidth="1"/>
    <col min="4" max="4" width="12.42578125" style="4" customWidth="1"/>
    <col min="5" max="5" width="9" customWidth="1"/>
  </cols>
  <sheetData>
    <row r="1" spans="2:4" ht="20.25" thickBot="1">
      <c r="B1" s="13"/>
      <c r="C1" s="16" t="s">
        <v>454</v>
      </c>
      <c r="D1" s="14"/>
    </row>
    <row r="2" spans="2:4" ht="15.75" thickBot="1">
      <c r="B2" s="245" t="s">
        <v>140</v>
      </c>
      <c r="C2" s="247" t="s">
        <v>107</v>
      </c>
      <c r="D2" s="38" t="s">
        <v>139</v>
      </c>
    </row>
    <row r="3" spans="2:4" ht="41.25" customHeight="1" thickBot="1">
      <c r="B3" s="246"/>
      <c r="C3" s="248"/>
      <c r="D3" s="117" t="s">
        <v>471</v>
      </c>
    </row>
    <row r="4" spans="2:4" s="1" customFormat="1" ht="20.25" customHeight="1" thickBot="1">
      <c r="B4" s="21" t="s">
        <v>213</v>
      </c>
      <c r="C4" s="242" t="s">
        <v>138</v>
      </c>
      <c r="D4" s="243"/>
    </row>
    <row r="5" spans="2:4" ht="18" customHeight="1">
      <c r="B5" s="31">
        <v>1</v>
      </c>
      <c r="C5" s="22" t="s">
        <v>108</v>
      </c>
      <c r="D5" s="105"/>
    </row>
    <row r="6" spans="2:4" ht="18" customHeight="1">
      <c r="B6" s="32">
        <v>2</v>
      </c>
      <c r="C6" s="23" t="s">
        <v>109</v>
      </c>
      <c r="D6" s="106"/>
    </row>
    <row r="7" spans="2:4" ht="18" customHeight="1">
      <c r="B7" s="33">
        <v>3</v>
      </c>
      <c r="C7" s="23" t="s">
        <v>214</v>
      </c>
      <c r="D7" s="106"/>
    </row>
    <row r="8" spans="2:4" ht="18" customHeight="1">
      <c r="B8" s="32">
        <v>4</v>
      </c>
      <c r="C8" s="24" t="s">
        <v>110</v>
      </c>
      <c r="D8" s="107"/>
    </row>
    <row r="9" spans="2:4" ht="18" customHeight="1">
      <c r="B9" s="33">
        <v>5</v>
      </c>
      <c r="C9" s="23" t="s">
        <v>215</v>
      </c>
      <c r="D9" s="106"/>
    </row>
    <row r="10" spans="2:4" ht="18" customHeight="1">
      <c r="B10" s="32">
        <v>6</v>
      </c>
      <c r="C10" s="23" t="s">
        <v>111</v>
      </c>
      <c r="D10" s="106"/>
    </row>
    <row r="11" spans="2:4" s="1" customFormat="1" ht="18" customHeight="1">
      <c r="B11" s="33">
        <v>7</v>
      </c>
      <c r="C11" s="23" t="s">
        <v>112</v>
      </c>
      <c r="D11" s="108"/>
    </row>
    <row r="12" spans="2:4" ht="18" customHeight="1" thickBot="1">
      <c r="B12" s="33">
        <v>8</v>
      </c>
      <c r="C12" s="24" t="s">
        <v>141</v>
      </c>
      <c r="D12" s="109"/>
    </row>
    <row r="13" spans="2:4" s="1" customFormat="1" ht="21" customHeight="1" thickBot="1">
      <c r="B13" s="21" t="s">
        <v>216</v>
      </c>
      <c r="C13" s="19" t="s">
        <v>142</v>
      </c>
      <c r="D13" s="110"/>
    </row>
    <row r="14" spans="2:4" ht="18" customHeight="1">
      <c r="B14" s="33">
        <v>1</v>
      </c>
      <c r="C14" s="25" t="s">
        <v>113</v>
      </c>
      <c r="D14" s="111"/>
    </row>
    <row r="15" spans="2:4" ht="18" customHeight="1">
      <c r="B15" s="34">
        <v>2</v>
      </c>
      <c r="C15" s="26" t="s">
        <v>114</v>
      </c>
      <c r="D15" s="106"/>
    </row>
    <row r="16" spans="2:4" ht="18" customHeight="1">
      <c r="B16" s="32">
        <v>3</v>
      </c>
      <c r="C16" s="26" t="s">
        <v>115</v>
      </c>
      <c r="D16" s="106"/>
    </row>
    <row r="17" spans="2:4" ht="18" customHeight="1">
      <c r="B17" s="34">
        <v>4</v>
      </c>
      <c r="C17" s="26" t="s">
        <v>116</v>
      </c>
      <c r="D17" s="107"/>
    </row>
    <row r="18" spans="2:4" ht="18" customHeight="1">
      <c r="B18" s="32">
        <v>5</v>
      </c>
      <c r="C18" s="27" t="s">
        <v>143</v>
      </c>
      <c r="D18" s="106"/>
    </row>
    <row r="19" spans="2:4" ht="18" customHeight="1">
      <c r="B19" s="34">
        <v>6</v>
      </c>
      <c r="C19" s="27" t="s">
        <v>117</v>
      </c>
      <c r="D19" s="106"/>
    </row>
    <row r="20" spans="2:4" ht="18" customHeight="1">
      <c r="B20" s="32">
        <v>7</v>
      </c>
      <c r="C20" s="27" t="s">
        <v>144</v>
      </c>
      <c r="D20" s="112"/>
    </row>
    <row r="21" spans="2:4" ht="18" customHeight="1">
      <c r="B21" s="35">
        <v>8</v>
      </c>
      <c r="C21" s="27" t="s">
        <v>145</v>
      </c>
      <c r="D21" s="112"/>
    </row>
    <row r="22" spans="2:4" ht="18" customHeight="1">
      <c r="B22" s="33">
        <v>9</v>
      </c>
      <c r="C22" s="26" t="s">
        <v>118</v>
      </c>
      <c r="D22" s="112"/>
    </row>
    <row r="23" spans="2:4" s="1" customFormat="1" ht="18" customHeight="1">
      <c r="B23" s="35">
        <v>10</v>
      </c>
      <c r="C23" s="26" t="s">
        <v>119</v>
      </c>
      <c r="D23" s="112"/>
    </row>
    <row r="24" spans="2:4" s="1" customFormat="1" ht="18" customHeight="1">
      <c r="B24" s="33">
        <v>11</v>
      </c>
      <c r="C24" s="26" t="s">
        <v>120</v>
      </c>
      <c r="D24" s="112"/>
    </row>
    <row r="25" spans="2:4" s="1" customFormat="1" ht="18" customHeight="1">
      <c r="B25" s="35">
        <v>12</v>
      </c>
      <c r="C25" s="26" t="s">
        <v>146</v>
      </c>
      <c r="D25" s="112"/>
    </row>
    <row r="26" spans="2:4" ht="18" customHeight="1">
      <c r="B26" s="33">
        <v>13</v>
      </c>
      <c r="C26" s="27" t="s">
        <v>141</v>
      </c>
      <c r="D26" s="112"/>
    </row>
    <row r="27" spans="2:4" ht="18" customHeight="1" thickBot="1">
      <c r="B27" s="35">
        <v>14</v>
      </c>
      <c r="C27" s="26" t="s">
        <v>141</v>
      </c>
      <c r="D27" s="108"/>
    </row>
    <row r="28" spans="2:4" s="1" customFormat="1" ht="20.25" customHeight="1" thickBot="1">
      <c r="B28" s="21" t="s">
        <v>217</v>
      </c>
      <c r="C28" s="20" t="s">
        <v>218</v>
      </c>
      <c r="D28" s="113"/>
    </row>
    <row r="29" spans="2:4" ht="18" customHeight="1">
      <c r="B29" s="32">
        <v>1</v>
      </c>
      <c r="C29" s="25" t="s">
        <v>147</v>
      </c>
      <c r="D29" s="111"/>
    </row>
    <row r="30" spans="2:4" ht="18" customHeight="1">
      <c r="B30" s="32">
        <v>2</v>
      </c>
      <c r="C30" s="26" t="s">
        <v>149</v>
      </c>
      <c r="D30" s="106"/>
    </row>
    <row r="31" spans="2:4" ht="18" customHeight="1">
      <c r="B31" s="34">
        <v>3</v>
      </c>
      <c r="C31" s="26" t="s">
        <v>148</v>
      </c>
      <c r="D31" s="106"/>
    </row>
    <row r="32" spans="2:4" ht="18" customHeight="1">
      <c r="B32" s="36">
        <v>4</v>
      </c>
      <c r="C32" s="26" t="s">
        <v>219</v>
      </c>
      <c r="D32" s="107"/>
    </row>
    <row r="33" spans="2:4" ht="18" customHeight="1">
      <c r="B33" s="32">
        <v>5</v>
      </c>
      <c r="C33" s="26" t="s">
        <v>121</v>
      </c>
      <c r="D33" s="106"/>
    </row>
    <row r="34" spans="2:4" ht="30.75" customHeight="1">
      <c r="B34" s="32">
        <v>6</v>
      </c>
      <c r="C34" s="27" t="s">
        <v>150</v>
      </c>
      <c r="D34" s="106"/>
    </row>
    <row r="35" spans="2:4" ht="18" customHeight="1">
      <c r="B35" s="34">
        <v>7</v>
      </c>
      <c r="C35" s="27" t="s">
        <v>151</v>
      </c>
      <c r="D35" s="108"/>
    </row>
    <row r="36" spans="2:4" s="1" customFormat="1" ht="18" customHeight="1">
      <c r="B36" s="32">
        <v>8</v>
      </c>
      <c r="C36" s="28" t="s">
        <v>141</v>
      </c>
      <c r="D36" s="112"/>
    </row>
    <row r="37" spans="2:4" s="1" customFormat="1" ht="18" customHeight="1" thickBot="1">
      <c r="B37" s="35">
        <v>9</v>
      </c>
      <c r="C37" s="29" t="s">
        <v>141</v>
      </c>
      <c r="D37" s="114"/>
    </row>
    <row r="38" spans="2:4" s="1" customFormat="1" ht="21" customHeight="1" thickBot="1">
      <c r="B38" s="21" t="s">
        <v>220</v>
      </c>
      <c r="C38" s="19" t="s">
        <v>152</v>
      </c>
      <c r="D38" s="113"/>
    </row>
    <row r="39" spans="2:4" ht="18" customHeight="1">
      <c r="B39" s="33">
        <v>1</v>
      </c>
      <c r="C39" s="28" t="s">
        <v>122</v>
      </c>
      <c r="D39" s="111"/>
    </row>
    <row r="40" spans="2:4" ht="18" customHeight="1">
      <c r="B40" s="34">
        <v>2</v>
      </c>
      <c r="C40" s="27" t="s">
        <v>123</v>
      </c>
      <c r="D40" s="106"/>
    </row>
    <row r="41" spans="2:4" ht="18" customHeight="1">
      <c r="B41" s="36">
        <v>3</v>
      </c>
      <c r="C41" s="30" t="s">
        <v>124</v>
      </c>
      <c r="D41" s="115"/>
    </row>
    <row r="42" spans="2:4" s="1" customFormat="1" ht="18" customHeight="1" thickBot="1">
      <c r="B42" s="37">
        <v>4</v>
      </c>
      <c r="C42" s="29" t="s">
        <v>141</v>
      </c>
      <c r="D42" s="107"/>
    </row>
    <row r="43" spans="2:4" s="1" customFormat="1" ht="20.25" customHeight="1" thickBot="1">
      <c r="B43" s="21" t="s">
        <v>221</v>
      </c>
      <c r="C43" s="19" t="s">
        <v>153</v>
      </c>
      <c r="D43" s="113"/>
    </row>
    <row r="44" spans="2:4" ht="18" customHeight="1">
      <c r="B44" s="33">
        <v>1</v>
      </c>
      <c r="C44" s="25" t="s">
        <v>222</v>
      </c>
      <c r="D44" s="111"/>
    </row>
    <row r="45" spans="2:4" ht="18" customHeight="1">
      <c r="B45" s="32">
        <v>2</v>
      </c>
      <c r="C45" s="26" t="s">
        <v>125</v>
      </c>
      <c r="D45" s="106"/>
    </row>
    <row r="46" spans="2:4" ht="18" customHeight="1">
      <c r="B46" s="33">
        <v>3</v>
      </c>
      <c r="C46" s="27" t="s">
        <v>126</v>
      </c>
      <c r="D46" s="106"/>
    </row>
    <row r="47" spans="2:4" ht="18" customHeight="1">
      <c r="B47" s="32">
        <v>4</v>
      </c>
      <c r="C47" s="25" t="s">
        <v>127</v>
      </c>
      <c r="D47" s="106"/>
    </row>
    <row r="48" spans="2:4" ht="18" customHeight="1">
      <c r="B48" s="33">
        <v>5</v>
      </c>
      <c r="C48" s="27" t="s">
        <v>128</v>
      </c>
      <c r="D48" s="106"/>
    </row>
    <row r="49" spans="2:4" ht="18" customHeight="1">
      <c r="B49" s="32">
        <v>6</v>
      </c>
      <c r="C49" s="27" t="s">
        <v>129</v>
      </c>
      <c r="D49" s="106"/>
    </row>
    <row r="50" spans="2:4" ht="18" customHeight="1">
      <c r="B50" s="33">
        <v>7</v>
      </c>
      <c r="C50" s="27" t="s">
        <v>130</v>
      </c>
      <c r="D50" s="106"/>
    </row>
    <row r="51" spans="2:4" ht="18" customHeight="1">
      <c r="B51" s="32">
        <v>8</v>
      </c>
      <c r="C51" s="25" t="s">
        <v>223</v>
      </c>
      <c r="D51" s="106"/>
    </row>
    <row r="52" spans="2:4" ht="18" customHeight="1">
      <c r="B52" s="33">
        <v>9</v>
      </c>
      <c r="C52" s="26" t="s">
        <v>131</v>
      </c>
      <c r="D52" s="107"/>
    </row>
    <row r="53" spans="2:4" ht="18" customHeight="1">
      <c r="B53" s="32">
        <v>10</v>
      </c>
      <c r="C53" s="27" t="s">
        <v>154</v>
      </c>
      <c r="D53" s="106"/>
    </row>
    <row r="54" spans="2:4" ht="18" customHeight="1">
      <c r="B54" s="33">
        <v>11</v>
      </c>
      <c r="C54" s="25" t="s">
        <v>132</v>
      </c>
      <c r="D54" s="106"/>
    </row>
    <row r="55" spans="2:4" ht="18" customHeight="1">
      <c r="B55" s="32">
        <v>12</v>
      </c>
      <c r="C55" s="27" t="s">
        <v>133</v>
      </c>
      <c r="D55" s="112"/>
    </row>
    <row r="56" spans="2:4" ht="18" customHeight="1">
      <c r="B56" s="33">
        <v>13</v>
      </c>
      <c r="C56" s="25" t="s">
        <v>134</v>
      </c>
      <c r="D56" s="112"/>
    </row>
    <row r="57" spans="2:4" ht="18" customHeight="1">
      <c r="B57" s="32">
        <v>14</v>
      </c>
      <c r="C57" s="27" t="s">
        <v>135</v>
      </c>
      <c r="D57" s="112"/>
    </row>
    <row r="58" spans="2:4" ht="18" customHeight="1">
      <c r="B58" s="33">
        <v>15</v>
      </c>
      <c r="C58" s="27" t="s">
        <v>136</v>
      </c>
      <c r="D58" s="112"/>
    </row>
    <row r="59" spans="2:4" ht="18" customHeight="1">
      <c r="B59" s="32">
        <v>16</v>
      </c>
      <c r="C59" s="26" t="s">
        <v>137</v>
      </c>
      <c r="D59" s="112"/>
    </row>
    <row r="60" spans="2:4" s="1" customFormat="1" ht="18" customHeight="1">
      <c r="B60" s="33">
        <v>17</v>
      </c>
      <c r="C60" s="26" t="s">
        <v>155</v>
      </c>
      <c r="D60" s="112"/>
    </row>
    <row r="61" spans="2:4" s="1" customFormat="1" ht="18" customHeight="1">
      <c r="B61" s="32">
        <v>18</v>
      </c>
      <c r="C61" s="26" t="s">
        <v>156</v>
      </c>
      <c r="D61" s="112"/>
    </row>
    <row r="62" spans="2:4" s="1" customFormat="1" ht="18" customHeight="1">
      <c r="B62" s="33">
        <v>19</v>
      </c>
      <c r="C62" s="26" t="s">
        <v>141</v>
      </c>
      <c r="D62" s="112"/>
    </row>
    <row r="63" spans="2:4" s="1" customFormat="1" ht="18" customHeight="1" thickBot="1">
      <c r="B63" s="37">
        <v>20</v>
      </c>
      <c r="C63" s="26" t="s">
        <v>141</v>
      </c>
      <c r="D63" s="107"/>
    </row>
    <row r="64" spans="2:4" ht="18" customHeight="1">
      <c r="B64" s="244"/>
      <c r="C64" s="244"/>
      <c r="D64" s="116"/>
    </row>
    <row r="65" spans="2:2">
      <c r="B65" s="15"/>
    </row>
  </sheetData>
  <sheetProtection password="C70C" sheet="1" objects="1" scenarios="1"/>
  <mergeCells count="4">
    <mergeCell ref="C4:D4"/>
    <mergeCell ref="B64:C64"/>
    <mergeCell ref="B2:B3"/>
    <mergeCell ref="C2:C3"/>
  </mergeCells>
  <dataValidations count="2">
    <dataValidation type="whole" allowBlank="1" showInputMessage="1" showErrorMessage="1" sqref="D13">
      <formula1>0</formula1>
      <formula2>3</formula2>
    </dataValidation>
    <dataValidation type="whole" allowBlank="1" showInputMessage="1" showErrorMessage="1" errorTitle="خطا" error="شما فقط مجاز به ورود اعداد 0 تا 3 می باشید." sqref="D5:D12 D14:D63">
      <formula1>0</formula1>
      <formula2>3</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4"/>
  <dimension ref="A1:H287"/>
  <sheetViews>
    <sheetView showGridLines="0" rightToLeft="1" topLeftCell="A2" workbookViewId="0">
      <pane ySplit="3" topLeftCell="A5" activePane="bottomLeft" state="frozen"/>
      <selection activeCell="A2" sqref="A2"/>
      <selection pane="bottomLeft" activeCell="F4" sqref="F4"/>
    </sheetView>
  </sheetViews>
  <sheetFormatPr defaultRowHeight="15"/>
  <cols>
    <col min="1" max="1" width="9" style="1"/>
    <col min="2" max="2" width="5.42578125" style="1" customWidth="1"/>
    <col min="3" max="3" width="59.42578125" customWidth="1"/>
    <col min="4" max="4" width="13.140625" style="4" customWidth="1"/>
  </cols>
  <sheetData>
    <row r="1" spans="2:8" s="1" customFormat="1">
      <c r="B1" s="2"/>
      <c r="C1" s="2"/>
      <c r="D1" s="78"/>
      <c r="E1" s="2"/>
      <c r="F1" s="2"/>
      <c r="G1" s="2"/>
      <c r="H1" s="2"/>
    </row>
    <row r="2" spans="2:8" ht="15" customHeight="1" thickBot="1">
      <c r="B2" s="259" t="s">
        <v>455</v>
      </c>
      <c r="C2" s="259"/>
      <c r="D2" s="259"/>
      <c r="E2" s="2"/>
      <c r="F2" s="2"/>
      <c r="G2" s="2"/>
      <c r="H2" s="2"/>
    </row>
    <row r="3" spans="2:8" ht="19.5" customHeight="1" thickBot="1">
      <c r="B3" s="245" t="s">
        <v>140</v>
      </c>
      <c r="C3" s="260" t="s">
        <v>104</v>
      </c>
      <c r="D3" s="87" t="s">
        <v>105</v>
      </c>
      <c r="E3" s="2"/>
      <c r="F3" s="2"/>
      <c r="G3" s="2"/>
      <c r="H3" s="2"/>
    </row>
    <row r="4" spans="2:8" ht="36.75" customHeight="1" thickBot="1">
      <c r="B4" s="246"/>
      <c r="C4" s="261"/>
      <c r="D4" s="88" t="s">
        <v>456</v>
      </c>
      <c r="E4" s="3"/>
      <c r="F4" s="3"/>
      <c r="G4" s="2"/>
      <c r="H4" s="2"/>
    </row>
    <row r="5" spans="2:8" s="1" customFormat="1" ht="21.75" customHeight="1" thickBot="1">
      <c r="B5" s="47" t="s">
        <v>164</v>
      </c>
      <c r="C5" s="262" t="s">
        <v>86</v>
      </c>
      <c r="D5" s="263"/>
      <c r="E5" s="3"/>
      <c r="F5" s="3"/>
      <c r="G5" s="2"/>
      <c r="H5" s="2"/>
    </row>
    <row r="6" spans="2:8" ht="25.5">
      <c r="B6" s="48">
        <v>1</v>
      </c>
      <c r="C6" s="49" t="s">
        <v>224</v>
      </c>
      <c r="D6" s="79"/>
      <c r="E6" s="2"/>
      <c r="F6" s="2"/>
      <c r="G6" s="2"/>
      <c r="H6" s="2"/>
    </row>
    <row r="7" spans="2:8" ht="25.5">
      <c r="B7" s="50">
        <v>2</v>
      </c>
      <c r="C7" s="51" t="s">
        <v>225</v>
      </c>
      <c r="D7" s="80"/>
      <c r="E7" s="2"/>
      <c r="F7" s="2"/>
      <c r="G7" s="2"/>
      <c r="H7" s="2"/>
    </row>
    <row r="8" spans="2:8" ht="25.5">
      <c r="B8" s="50">
        <v>3</v>
      </c>
      <c r="C8" s="52" t="s">
        <v>165</v>
      </c>
      <c r="D8" s="80"/>
      <c r="E8" s="2"/>
      <c r="F8" s="2"/>
      <c r="G8" s="2"/>
      <c r="H8" s="2"/>
    </row>
    <row r="9" spans="2:8" ht="25.5">
      <c r="B9" s="50">
        <v>4</v>
      </c>
      <c r="C9" s="53" t="s">
        <v>226</v>
      </c>
      <c r="D9" s="80"/>
      <c r="E9" s="2"/>
      <c r="F9" s="2"/>
      <c r="G9" s="2"/>
      <c r="H9" s="2"/>
    </row>
    <row r="10" spans="2:8" ht="26.25" thickBot="1">
      <c r="B10" s="54">
        <v>5</v>
      </c>
      <c r="C10" s="55" t="s">
        <v>227</v>
      </c>
      <c r="D10" s="81"/>
      <c r="E10" s="2"/>
      <c r="F10" s="2"/>
      <c r="G10" s="2"/>
      <c r="H10" s="2"/>
    </row>
    <row r="11" spans="2:8" s="1" customFormat="1" ht="21" customHeight="1" thickBot="1">
      <c r="B11" s="47" t="s">
        <v>166</v>
      </c>
      <c r="C11" s="264" t="s">
        <v>169</v>
      </c>
      <c r="D11" s="265"/>
      <c r="E11" s="2"/>
      <c r="F11" s="2"/>
      <c r="G11" s="2"/>
      <c r="H11" s="2"/>
    </row>
    <row r="12" spans="2:8">
      <c r="B12" s="48">
        <v>1</v>
      </c>
      <c r="C12" s="56" t="s">
        <v>167</v>
      </c>
      <c r="D12" s="79"/>
      <c r="E12" s="2"/>
      <c r="F12" s="2"/>
      <c r="G12" s="2"/>
      <c r="H12" s="2"/>
    </row>
    <row r="13" spans="2:8">
      <c r="B13" s="50">
        <v>2</v>
      </c>
      <c r="C13" s="51" t="s">
        <v>168</v>
      </c>
      <c r="D13" s="80"/>
      <c r="E13" s="2"/>
      <c r="F13" s="2"/>
      <c r="G13" s="2"/>
      <c r="H13" s="2"/>
    </row>
    <row r="14" spans="2:8">
      <c r="B14" s="50">
        <v>3</v>
      </c>
      <c r="C14" s="57" t="s">
        <v>228</v>
      </c>
      <c r="D14" s="80"/>
      <c r="E14" s="2"/>
      <c r="F14" s="2"/>
      <c r="G14" s="2"/>
      <c r="H14" s="2"/>
    </row>
    <row r="15" spans="2:8" ht="25.5">
      <c r="B15" s="50">
        <v>4</v>
      </c>
      <c r="C15" s="51" t="s">
        <v>170</v>
      </c>
      <c r="D15" s="80"/>
      <c r="E15" s="2"/>
      <c r="F15" s="2"/>
      <c r="G15" s="2"/>
      <c r="H15" s="2"/>
    </row>
    <row r="16" spans="2:8" ht="25.5">
      <c r="B16" s="50">
        <v>5</v>
      </c>
      <c r="C16" s="51" t="s">
        <v>171</v>
      </c>
      <c r="D16" s="80"/>
      <c r="E16" s="2"/>
      <c r="F16" s="2"/>
      <c r="G16" s="2"/>
      <c r="H16" s="2"/>
    </row>
    <row r="17" spans="2:8" ht="26.25" thickBot="1">
      <c r="B17" s="54">
        <v>6</v>
      </c>
      <c r="C17" s="58" t="s">
        <v>3</v>
      </c>
      <c r="D17" s="81"/>
      <c r="E17" s="2"/>
      <c r="F17" s="2"/>
      <c r="G17" s="2"/>
      <c r="H17" s="2"/>
    </row>
    <row r="18" spans="2:8" s="1" customFormat="1" ht="22.5" customHeight="1" thickBot="1">
      <c r="B18" s="47" t="s">
        <v>172</v>
      </c>
      <c r="C18" s="249" t="s">
        <v>87</v>
      </c>
      <c r="D18" s="250"/>
      <c r="E18" s="2"/>
      <c r="F18" s="2"/>
      <c r="G18" s="2"/>
      <c r="H18" s="2"/>
    </row>
    <row r="19" spans="2:8">
      <c r="B19" s="48">
        <v>1</v>
      </c>
      <c r="C19" s="59" t="s">
        <v>4</v>
      </c>
      <c r="D19" s="82"/>
      <c r="E19" s="2"/>
      <c r="F19" s="2"/>
      <c r="G19" s="2"/>
      <c r="H19" s="2"/>
    </row>
    <row r="20" spans="2:8">
      <c r="B20" s="50">
        <v>2</v>
      </c>
      <c r="C20" s="52" t="s">
        <v>5</v>
      </c>
      <c r="D20" s="80"/>
      <c r="E20" s="2"/>
      <c r="F20" s="2"/>
      <c r="G20" s="2"/>
      <c r="H20" s="2"/>
    </row>
    <row r="21" spans="2:8">
      <c r="B21" s="50">
        <v>3</v>
      </c>
      <c r="C21" s="52" t="s">
        <v>6</v>
      </c>
      <c r="D21" s="80"/>
      <c r="E21" s="2"/>
      <c r="F21" s="2"/>
      <c r="G21" s="2"/>
      <c r="H21" s="2"/>
    </row>
    <row r="22" spans="2:8">
      <c r="B22" s="50">
        <v>4</v>
      </c>
      <c r="C22" s="52" t="s">
        <v>7</v>
      </c>
      <c r="D22" s="80"/>
      <c r="E22" s="2"/>
      <c r="F22" s="2"/>
      <c r="G22" s="2"/>
      <c r="H22" s="2"/>
    </row>
    <row r="23" spans="2:8">
      <c r="B23" s="50">
        <v>5</v>
      </c>
      <c r="C23" s="53" t="s">
        <v>173</v>
      </c>
      <c r="D23" s="80"/>
      <c r="E23" s="2"/>
      <c r="F23" s="2"/>
      <c r="G23" s="2"/>
      <c r="H23" s="2"/>
    </row>
    <row r="24" spans="2:8">
      <c r="B24" s="50">
        <v>6</v>
      </c>
      <c r="C24" s="52" t="s">
        <v>229</v>
      </c>
      <c r="D24" s="80"/>
      <c r="E24" s="2"/>
      <c r="F24" s="2"/>
      <c r="G24" s="2"/>
      <c r="H24" s="2"/>
    </row>
    <row r="25" spans="2:8" ht="25.5">
      <c r="B25" s="50">
        <v>7</v>
      </c>
      <c r="C25" s="60" t="s">
        <v>8</v>
      </c>
      <c r="D25" s="80"/>
      <c r="E25" s="2"/>
      <c r="F25" s="2"/>
      <c r="G25" s="2"/>
      <c r="H25" s="2"/>
    </row>
    <row r="26" spans="2:8" ht="25.5">
      <c r="B26" s="50">
        <v>8</v>
      </c>
      <c r="C26" s="52" t="s">
        <v>9</v>
      </c>
      <c r="D26" s="80"/>
      <c r="E26" s="2"/>
      <c r="F26" s="2"/>
      <c r="G26" s="2"/>
      <c r="H26" s="2"/>
    </row>
    <row r="27" spans="2:8">
      <c r="B27" s="50">
        <v>9</v>
      </c>
      <c r="C27" s="52" t="s">
        <v>10</v>
      </c>
      <c r="D27" s="80"/>
      <c r="E27" s="2"/>
      <c r="F27" s="2"/>
      <c r="G27" s="2"/>
      <c r="H27" s="2"/>
    </row>
    <row r="28" spans="2:8" ht="26.25" thickBot="1">
      <c r="B28" s="61">
        <v>10</v>
      </c>
      <c r="C28" s="62" t="s">
        <v>230</v>
      </c>
      <c r="D28" s="83"/>
      <c r="E28" s="2"/>
      <c r="F28" s="2"/>
      <c r="G28" s="2"/>
      <c r="H28" s="2"/>
    </row>
    <row r="29" spans="2:8" s="1" customFormat="1" ht="24" customHeight="1" thickBot="1">
      <c r="B29" s="63" t="s">
        <v>174</v>
      </c>
      <c r="C29" s="249" t="s">
        <v>88</v>
      </c>
      <c r="D29" s="250"/>
      <c r="E29" s="2"/>
      <c r="F29" s="2"/>
      <c r="G29" s="2"/>
      <c r="H29" s="2"/>
    </row>
    <row r="30" spans="2:8" ht="25.5">
      <c r="B30" s="64">
        <v>1</v>
      </c>
      <c r="C30" s="49" t="s">
        <v>231</v>
      </c>
      <c r="D30" s="79"/>
      <c r="E30" s="2"/>
      <c r="F30" s="2"/>
      <c r="G30" s="2"/>
      <c r="H30" s="2"/>
    </row>
    <row r="31" spans="2:8" ht="25.5">
      <c r="B31" s="50">
        <v>2</v>
      </c>
      <c r="C31" s="52" t="s">
        <v>232</v>
      </c>
      <c r="D31" s="80"/>
      <c r="E31" s="2"/>
      <c r="F31" s="2"/>
      <c r="G31" s="2"/>
      <c r="H31" s="2"/>
    </row>
    <row r="32" spans="2:8" ht="26.25" thickBot="1">
      <c r="B32" s="54">
        <v>3</v>
      </c>
      <c r="C32" s="65" t="s">
        <v>11</v>
      </c>
      <c r="D32" s="81"/>
      <c r="E32" s="2"/>
      <c r="F32" s="2"/>
      <c r="G32" s="2"/>
      <c r="H32" s="2"/>
    </row>
    <row r="33" spans="2:8" s="1" customFormat="1" ht="24" customHeight="1" thickBot="1">
      <c r="B33" s="63" t="s">
        <v>175</v>
      </c>
      <c r="C33" s="249" t="s">
        <v>89</v>
      </c>
      <c r="D33" s="250"/>
      <c r="E33" s="2"/>
      <c r="F33" s="2"/>
      <c r="G33" s="2"/>
      <c r="H33" s="2"/>
    </row>
    <row r="34" spans="2:8">
      <c r="B34" s="64">
        <v>1</v>
      </c>
      <c r="C34" s="66" t="s">
        <v>233</v>
      </c>
      <c r="D34" s="79"/>
      <c r="E34" s="2"/>
      <c r="F34" s="2"/>
      <c r="G34" s="2"/>
      <c r="H34" s="2"/>
    </row>
    <row r="35" spans="2:8" ht="25.5">
      <c r="B35" s="50">
        <v>2</v>
      </c>
      <c r="C35" s="60" t="s">
        <v>234</v>
      </c>
      <c r="D35" s="80"/>
      <c r="E35" s="2"/>
      <c r="F35" s="2"/>
      <c r="G35" s="2"/>
      <c r="H35" s="2"/>
    </row>
    <row r="36" spans="2:8" ht="26.25" thickBot="1">
      <c r="B36" s="54">
        <v>3</v>
      </c>
      <c r="C36" s="67" t="s">
        <v>235</v>
      </c>
      <c r="D36" s="83"/>
      <c r="E36" s="2"/>
      <c r="F36" s="2"/>
      <c r="G36" s="2"/>
      <c r="H36" s="2"/>
    </row>
    <row r="37" spans="2:8" s="1" customFormat="1" ht="24" customHeight="1" thickBot="1">
      <c r="B37" s="47" t="s">
        <v>176</v>
      </c>
      <c r="C37" s="249" t="s">
        <v>90</v>
      </c>
      <c r="D37" s="250"/>
      <c r="E37" s="2"/>
      <c r="F37" s="2"/>
      <c r="G37" s="2"/>
      <c r="H37" s="2"/>
    </row>
    <row r="38" spans="2:8" ht="25.5">
      <c r="B38" s="48">
        <v>1</v>
      </c>
      <c r="C38" s="49" t="s">
        <v>178</v>
      </c>
      <c r="D38" s="82"/>
      <c r="E38" s="2"/>
      <c r="F38" s="2"/>
      <c r="G38" s="2"/>
      <c r="H38" s="2"/>
    </row>
    <row r="39" spans="2:8" ht="25.5">
      <c r="B39" s="50">
        <v>2</v>
      </c>
      <c r="C39" s="52" t="s">
        <v>177</v>
      </c>
      <c r="D39" s="80"/>
      <c r="E39" s="2"/>
      <c r="F39" s="2"/>
      <c r="G39" s="2"/>
      <c r="H39" s="2"/>
    </row>
    <row r="40" spans="2:8" ht="25.5">
      <c r="B40" s="50">
        <v>3</v>
      </c>
      <c r="C40" s="53" t="s">
        <v>179</v>
      </c>
      <c r="D40" s="80"/>
      <c r="E40" s="2"/>
      <c r="F40" s="2"/>
      <c r="G40" s="2"/>
      <c r="H40" s="2"/>
    </row>
    <row r="41" spans="2:8" ht="25.5">
      <c r="B41" s="50">
        <v>4</v>
      </c>
      <c r="C41" s="52" t="s">
        <v>180</v>
      </c>
      <c r="D41" s="80"/>
      <c r="E41" s="2"/>
      <c r="F41" s="2"/>
      <c r="G41" s="2"/>
      <c r="H41" s="2"/>
    </row>
    <row r="42" spans="2:8" s="1" customFormat="1">
      <c r="B42" s="50">
        <v>5</v>
      </c>
      <c r="C42" s="52" t="s">
        <v>12</v>
      </c>
      <c r="D42" s="80"/>
      <c r="E42" s="2"/>
      <c r="F42" s="2"/>
      <c r="G42" s="2"/>
      <c r="H42" s="2"/>
    </row>
    <row r="43" spans="2:8" ht="25.5">
      <c r="B43" s="50">
        <v>6</v>
      </c>
      <c r="C43" s="52" t="s">
        <v>181</v>
      </c>
      <c r="D43" s="80"/>
      <c r="E43" s="2"/>
      <c r="F43" s="2"/>
      <c r="G43" s="2"/>
      <c r="H43" s="2"/>
    </row>
    <row r="44" spans="2:8">
      <c r="B44" s="50">
        <v>7</v>
      </c>
      <c r="C44" s="52" t="s">
        <v>182</v>
      </c>
      <c r="D44" s="80"/>
      <c r="E44" s="2"/>
      <c r="F44" s="2"/>
      <c r="G44" s="2"/>
      <c r="H44" s="2"/>
    </row>
    <row r="45" spans="2:8" ht="25.5">
      <c r="B45" s="50">
        <v>8</v>
      </c>
      <c r="C45" s="52" t="s">
        <v>13</v>
      </c>
      <c r="D45" s="80"/>
      <c r="E45" s="2"/>
      <c r="F45" s="2"/>
      <c r="G45" s="2"/>
      <c r="H45" s="2"/>
    </row>
    <row r="46" spans="2:8" ht="25.5">
      <c r="B46" s="50">
        <v>9</v>
      </c>
      <c r="C46" s="52" t="s">
        <v>183</v>
      </c>
      <c r="D46" s="80"/>
      <c r="E46" s="2"/>
      <c r="F46" s="2"/>
      <c r="G46" s="2"/>
      <c r="H46" s="2"/>
    </row>
    <row r="47" spans="2:8" s="1" customFormat="1" ht="25.5">
      <c r="B47" s="50">
        <v>10</v>
      </c>
      <c r="C47" s="52" t="s">
        <v>236</v>
      </c>
      <c r="D47" s="80"/>
      <c r="E47" s="2"/>
      <c r="F47" s="2"/>
      <c r="G47" s="2"/>
      <c r="H47" s="2"/>
    </row>
    <row r="48" spans="2:8" ht="25.5">
      <c r="B48" s="50">
        <v>11</v>
      </c>
      <c r="C48" s="52" t="s">
        <v>237</v>
      </c>
      <c r="D48" s="80"/>
      <c r="E48" s="2"/>
      <c r="F48" s="2"/>
      <c r="G48" s="2"/>
      <c r="H48" s="2"/>
    </row>
    <row r="49" spans="2:8" ht="26.25" thickBot="1">
      <c r="B49" s="54">
        <v>12</v>
      </c>
      <c r="C49" s="68" t="s">
        <v>184</v>
      </c>
      <c r="D49" s="81"/>
      <c r="E49" s="2"/>
      <c r="F49" s="2"/>
      <c r="G49" s="2"/>
      <c r="H49" s="2"/>
    </row>
    <row r="50" spans="2:8" s="1" customFormat="1" ht="25.5" customHeight="1" thickBot="1">
      <c r="B50" s="63" t="s">
        <v>188</v>
      </c>
      <c r="C50" s="249" t="s">
        <v>91</v>
      </c>
      <c r="D50" s="250"/>
      <c r="E50" s="2"/>
      <c r="F50" s="2"/>
      <c r="G50" s="2"/>
      <c r="H50" s="2"/>
    </row>
    <row r="51" spans="2:8" ht="25.5">
      <c r="B51" s="64">
        <v>1</v>
      </c>
      <c r="C51" s="69" t="s">
        <v>14</v>
      </c>
      <c r="D51" s="79"/>
      <c r="E51" s="2"/>
      <c r="F51" s="2"/>
      <c r="G51" s="2"/>
      <c r="H51" s="2"/>
    </row>
    <row r="52" spans="2:8">
      <c r="B52" s="50">
        <v>2</v>
      </c>
      <c r="C52" s="52" t="s">
        <v>15</v>
      </c>
      <c r="D52" s="80"/>
      <c r="E52" s="2"/>
      <c r="F52" s="2"/>
      <c r="G52" s="2"/>
      <c r="H52" s="2"/>
    </row>
    <row r="53" spans="2:8" ht="25.5">
      <c r="B53" s="50">
        <v>3</v>
      </c>
      <c r="C53" s="52" t="s">
        <v>185</v>
      </c>
      <c r="D53" s="80"/>
      <c r="E53" s="2"/>
      <c r="F53" s="2"/>
      <c r="G53" s="2"/>
      <c r="H53" s="2"/>
    </row>
    <row r="54" spans="2:8" s="1" customFormat="1" ht="25.5">
      <c r="B54" s="50">
        <v>4</v>
      </c>
      <c r="C54" s="65" t="s">
        <v>186</v>
      </c>
      <c r="D54" s="83"/>
      <c r="E54" s="2"/>
      <c r="F54" s="2"/>
      <c r="G54" s="2"/>
      <c r="H54" s="2"/>
    </row>
    <row r="55" spans="2:8" s="1" customFormat="1" ht="25.5">
      <c r="B55" s="50">
        <v>5</v>
      </c>
      <c r="C55" s="65" t="s">
        <v>187</v>
      </c>
      <c r="D55" s="83"/>
      <c r="E55" s="2"/>
      <c r="F55" s="2"/>
      <c r="G55" s="2"/>
      <c r="H55" s="2"/>
    </row>
    <row r="56" spans="2:8" ht="26.25" thickBot="1">
      <c r="B56" s="54">
        <v>6</v>
      </c>
      <c r="C56" s="70" t="s">
        <v>191</v>
      </c>
      <c r="D56" s="81"/>
      <c r="E56" s="2"/>
      <c r="F56" s="2"/>
      <c r="G56" s="2"/>
      <c r="H56" s="2"/>
    </row>
    <row r="57" spans="2:8" s="1" customFormat="1" ht="26.25" customHeight="1" thickBot="1">
      <c r="B57" s="47" t="s">
        <v>189</v>
      </c>
      <c r="C57" s="249" t="s">
        <v>190</v>
      </c>
      <c r="D57" s="250"/>
      <c r="E57" s="2"/>
      <c r="F57" s="2"/>
      <c r="G57" s="2"/>
      <c r="H57" s="2"/>
    </row>
    <row r="58" spans="2:8" ht="25.5">
      <c r="B58" s="48">
        <v>1</v>
      </c>
      <c r="C58" s="49" t="s">
        <v>192</v>
      </c>
      <c r="D58" s="79"/>
      <c r="E58" s="2"/>
      <c r="F58" s="2"/>
      <c r="G58" s="2"/>
      <c r="H58" s="2"/>
    </row>
    <row r="59" spans="2:8" ht="25.5">
      <c r="B59" s="50">
        <v>2</v>
      </c>
      <c r="C59" s="52" t="s">
        <v>238</v>
      </c>
      <c r="D59" s="80"/>
      <c r="E59" s="2"/>
      <c r="F59" s="2"/>
      <c r="G59" s="2"/>
      <c r="H59" s="2"/>
    </row>
    <row r="60" spans="2:8" ht="25.5">
      <c r="B60" s="50">
        <v>3</v>
      </c>
      <c r="C60" s="52" t="s">
        <v>239</v>
      </c>
      <c r="D60" s="80"/>
      <c r="E60" s="2"/>
      <c r="F60" s="2"/>
      <c r="G60" s="2"/>
      <c r="H60" s="2"/>
    </row>
    <row r="61" spans="2:8" ht="25.5">
      <c r="B61" s="50">
        <v>4</v>
      </c>
      <c r="C61" s="52" t="s">
        <v>16</v>
      </c>
      <c r="D61" s="80"/>
      <c r="E61" s="2"/>
      <c r="F61" s="2"/>
      <c r="G61" s="2"/>
      <c r="H61" s="2"/>
    </row>
    <row r="62" spans="2:8" ht="25.5">
      <c r="B62" s="50">
        <v>5</v>
      </c>
      <c r="C62" s="52" t="s">
        <v>193</v>
      </c>
      <c r="D62" s="80"/>
      <c r="E62" s="2"/>
      <c r="F62" s="2"/>
      <c r="G62" s="2"/>
      <c r="H62" s="2"/>
    </row>
    <row r="63" spans="2:8" ht="25.5">
      <c r="B63" s="50">
        <v>6</v>
      </c>
      <c r="C63" s="52" t="s">
        <v>17</v>
      </c>
      <c r="D63" s="80"/>
      <c r="E63" s="2"/>
      <c r="F63" s="2"/>
      <c r="G63" s="2"/>
      <c r="H63" s="2"/>
    </row>
    <row r="64" spans="2:8">
      <c r="B64" s="50">
        <v>7</v>
      </c>
      <c r="C64" s="52" t="s">
        <v>18</v>
      </c>
      <c r="D64" s="80"/>
      <c r="E64" s="2"/>
      <c r="F64" s="2"/>
      <c r="G64" s="2"/>
      <c r="H64" s="2"/>
    </row>
    <row r="65" spans="2:8">
      <c r="B65" s="50">
        <v>8</v>
      </c>
      <c r="C65" s="52" t="s">
        <v>194</v>
      </c>
      <c r="D65" s="80"/>
      <c r="E65" s="2"/>
      <c r="F65" s="2"/>
      <c r="G65" s="2"/>
      <c r="H65" s="2"/>
    </row>
    <row r="66" spans="2:8" ht="26.25" thickBot="1">
      <c r="B66" s="54">
        <v>9</v>
      </c>
      <c r="C66" s="68" t="s">
        <v>195</v>
      </c>
      <c r="D66" s="83"/>
      <c r="E66" s="2"/>
      <c r="F66" s="2"/>
      <c r="G66" s="2"/>
      <c r="H66" s="2"/>
    </row>
    <row r="67" spans="2:8" s="1" customFormat="1" ht="24.75" customHeight="1" thickBot="1">
      <c r="B67" s="47" t="s">
        <v>196</v>
      </c>
      <c r="C67" s="249" t="s">
        <v>60</v>
      </c>
      <c r="D67" s="250"/>
      <c r="E67" s="2"/>
      <c r="F67" s="2"/>
      <c r="G67" s="2"/>
      <c r="H67" s="2"/>
    </row>
    <row r="68" spans="2:8">
      <c r="B68" s="48">
        <v>1</v>
      </c>
      <c r="C68" s="69" t="s">
        <v>197</v>
      </c>
      <c r="D68" s="79"/>
      <c r="E68" s="2"/>
      <c r="F68" s="2"/>
      <c r="G68" s="2"/>
      <c r="H68" s="2"/>
    </row>
    <row r="69" spans="2:8">
      <c r="B69" s="50">
        <v>2</v>
      </c>
      <c r="C69" s="60" t="s">
        <v>19</v>
      </c>
      <c r="D69" s="80"/>
      <c r="E69" s="2"/>
      <c r="F69" s="2"/>
      <c r="G69" s="2"/>
      <c r="H69" s="2"/>
    </row>
    <row r="70" spans="2:8">
      <c r="B70" s="50">
        <v>3</v>
      </c>
      <c r="C70" s="52" t="s">
        <v>20</v>
      </c>
      <c r="D70" s="80"/>
      <c r="E70" s="2"/>
      <c r="F70" s="2"/>
      <c r="G70" s="2"/>
      <c r="H70" s="2"/>
    </row>
    <row r="71" spans="2:8">
      <c r="B71" s="50">
        <v>4</v>
      </c>
      <c r="C71" s="52" t="s">
        <v>21</v>
      </c>
      <c r="D71" s="80"/>
      <c r="E71" s="2"/>
      <c r="F71" s="2"/>
      <c r="G71" s="2"/>
      <c r="H71" s="2"/>
    </row>
    <row r="72" spans="2:8" ht="25.5">
      <c r="B72" s="50">
        <v>5</v>
      </c>
      <c r="C72" s="60" t="s">
        <v>22</v>
      </c>
      <c r="D72" s="80"/>
      <c r="E72" s="2"/>
      <c r="F72" s="2"/>
      <c r="G72" s="2"/>
      <c r="H72" s="2"/>
    </row>
    <row r="73" spans="2:8" ht="26.25" thickBot="1">
      <c r="B73" s="61">
        <v>6</v>
      </c>
      <c r="C73" s="65" t="s">
        <v>23</v>
      </c>
      <c r="D73" s="81"/>
      <c r="E73" s="2"/>
      <c r="F73" s="2"/>
      <c r="G73" s="2"/>
      <c r="H73" s="2"/>
    </row>
    <row r="74" spans="2:8" s="1" customFormat="1" ht="24" customHeight="1" thickBot="1">
      <c r="B74" s="63" t="s">
        <v>200</v>
      </c>
      <c r="C74" s="249" t="s">
        <v>240</v>
      </c>
      <c r="D74" s="250"/>
      <c r="E74" s="2"/>
      <c r="F74" s="2"/>
      <c r="G74" s="2"/>
      <c r="H74" s="2"/>
    </row>
    <row r="75" spans="2:8" ht="25.5">
      <c r="B75" s="64">
        <v>1</v>
      </c>
      <c r="C75" s="69" t="s">
        <v>24</v>
      </c>
      <c r="D75" s="82"/>
      <c r="E75" s="2"/>
      <c r="F75" s="2"/>
      <c r="G75" s="2"/>
      <c r="H75" s="2"/>
    </row>
    <row r="76" spans="2:8" ht="25.5">
      <c r="B76" s="50">
        <v>2</v>
      </c>
      <c r="C76" s="53" t="s">
        <v>198</v>
      </c>
      <c r="D76" s="80"/>
      <c r="E76" s="2"/>
      <c r="F76" s="2"/>
      <c r="G76" s="2"/>
      <c r="H76" s="2"/>
    </row>
    <row r="77" spans="2:8" ht="25.5">
      <c r="B77" s="50">
        <v>3</v>
      </c>
      <c r="C77" s="52" t="s">
        <v>199</v>
      </c>
      <c r="D77" s="80"/>
      <c r="E77" s="2"/>
      <c r="F77" s="2"/>
      <c r="G77" s="2"/>
      <c r="H77" s="2"/>
    </row>
    <row r="78" spans="2:8" ht="26.25" thickBot="1">
      <c r="B78" s="61">
        <v>4</v>
      </c>
      <c r="C78" s="65" t="s">
        <v>25</v>
      </c>
      <c r="D78" s="83"/>
      <c r="E78" s="2"/>
      <c r="F78" s="2"/>
      <c r="G78" s="2"/>
      <c r="H78" s="2"/>
    </row>
    <row r="79" spans="2:8" s="1" customFormat="1" ht="24" customHeight="1" thickBot="1">
      <c r="B79" s="71" t="s">
        <v>201</v>
      </c>
      <c r="C79" s="249" t="s">
        <v>92</v>
      </c>
      <c r="D79" s="250"/>
      <c r="E79" s="2"/>
      <c r="F79" s="2"/>
      <c r="G79" s="2"/>
      <c r="H79" s="2"/>
    </row>
    <row r="80" spans="2:8" ht="25.5">
      <c r="B80" s="48">
        <v>1</v>
      </c>
      <c r="C80" s="49" t="s">
        <v>26</v>
      </c>
      <c r="D80" s="82"/>
      <c r="E80" s="2"/>
      <c r="F80" s="2"/>
      <c r="G80" s="2"/>
      <c r="H80" s="2"/>
    </row>
    <row r="81" spans="2:8" ht="25.5">
      <c r="B81" s="50">
        <v>2</v>
      </c>
      <c r="C81" s="52" t="s">
        <v>241</v>
      </c>
      <c r="D81" s="80"/>
      <c r="E81" s="2"/>
      <c r="F81" s="2"/>
      <c r="G81" s="2"/>
      <c r="H81" s="2"/>
    </row>
    <row r="82" spans="2:8" ht="15.75" thickBot="1">
      <c r="B82" s="54">
        <v>3</v>
      </c>
      <c r="C82" s="67" t="s">
        <v>27</v>
      </c>
      <c r="D82" s="83"/>
      <c r="E82" s="2"/>
      <c r="F82" s="2"/>
      <c r="G82" s="2"/>
      <c r="H82" s="2"/>
    </row>
    <row r="83" spans="2:8" s="1" customFormat="1" ht="24" customHeight="1" thickBot="1">
      <c r="B83" s="63" t="s">
        <v>202</v>
      </c>
      <c r="C83" s="249" t="s">
        <v>93</v>
      </c>
      <c r="D83" s="250"/>
      <c r="E83" s="2"/>
      <c r="F83" s="2"/>
      <c r="G83" s="2"/>
      <c r="H83" s="2"/>
    </row>
    <row r="84" spans="2:8" ht="25.5">
      <c r="B84" s="64">
        <v>1</v>
      </c>
      <c r="C84" s="72" t="s">
        <v>242</v>
      </c>
      <c r="D84" s="79"/>
      <c r="E84" s="2"/>
      <c r="F84" s="2"/>
      <c r="G84" s="2"/>
      <c r="H84" s="2"/>
    </row>
    <row r="85" spans="2:8" ht="25.5">
      <c r="B85" s="50">
        <v>2</v>
      </c>
      <c r="C85" s="52" t="s">
        <v>203</v>
      </c>
      <c r="D85" s="80"/>
      <c r="E85" s="2"/>
      <c r="F85" s="2"/>
      <c r="G85" s="2"/>
      <c r="H85" s="2"/>
    </row>
    <row r="86" spans="2:8" ht="15.75" thickBot="1">
      <c r="B86" s="54">
        <v>3</v>
      </c>
      <c r="C86" s="67" t="s">
        <v>28</v>
      </c>
      <c r="D86" s="83"/>
      <c r="E86" s="2"/>
      <c r="F86" s="2"/>
      <c r="G86" s="2"/>
      <c r="H86" s="2"/>
    </row>
    <row r="87" spans="2:8" s="1" customFormat="1" ht="23.25" customHeight="1" thickBot="1">
      <c r="B87" s="47" t="s">
        <v>206</v>
      </c>
      <c r="C87" s="249" t="s">
        <v>64</v>
      </c>
      <c r="D87" s="250"/>
      <c r="E87" s="2"/>
      <c r="F87" s="2"/>
      <c r="G87" s="2"/>
      <c r="H87" s="2"/>
    </row>
    <row r="88" spans="2:8">
      <c r="B88" s="48">
        <v>1</v>
      </c>
      <c r="C88" s="49" t="s">
        <v>204</v>
      </c>
      <c r="D88" s="79"/>
      <c r="E88" s="2"/>
      <c r="F88" s="2"/>
      <c r="G88" s="2"/>
      <c r="H88" s="2"/>
    </row>
    <row r="89" spans="2:8" ht="25.5">
      <c r="B89" s="50">
        <v>2</v>
      </c>
      <c r="C89" s="52" t="s">
        <v>205</v>
      </c>
      <c r="D89" s="80"/>
      <c r="E89" s="2"/>
      <c r="F89" s="2"/>
      <c r="G89" s="2"/>
      <c r="H89" s="2"/>
    </row>
    <row r="90" spans="2:8" ht="15.75" thickBot="1">
      <c r="B90" s="54">
        <v>3</v>
      </c>
      <c r="C90" s="65" t="s">
        <v>29</v>
      </c>
      <c r="D90" s="83"/>
      <c r="E90" s="2"/>
      <c r="F90" s="2"/>
      <c r="G90" s="2"/>
      <c r="H90" s="2"/>
    </row>
    <row r="91" spans="2:8" s="1" customFormat="1" ht="23.25" customHeight="1" thickBot="1">
      <c r="B91" s="63" t="s">
        <v>207</v>
      </c>
      <c r="C91" s="249" t="s">
        <v>65</v>
      </c>
      <c r="D91" s="250"/>
      <c r="E91" s="2"/>
      <c r="F91" s="2"/>
      <c r="G91" s="2"/>
      <c r="H91" s="2"/>
    </row>
    <row r="92" spans="2:8" ht="25.5">
      <c r="B92" s="64">
        <v>1</v>
      </c>
      <c r="C92" s="49" t="s">
        <v>209</v>
      </c>
      <c r="D92" s="82"/>
      <c r="E92" s="2"/>
      <c r="F92" s="2"/>
      <c r="G92" s="2"/>
      <c r="H92" s="2"/>
    </row>
    <row r="93" spans="2:8" ht="26.25" thickBot="1">
      <c r="B93" s="54">
        <v>2</v>
      </c>
      <c r="C93" s="65" t="s">
        <v>30</v>
      </c>
      <c r="D93" s="83"/>
      <c r="E93" s="2"/>
      <c r="F93" s="2"/>
      <c r="G93" s="2"/>
      <c r="H93" s="2"/>
    </row>
    <row r="94" spans="2:8" s="1" customFormat="1" ht="24.75" customHeight="1" thickBot="1">
      <c r="B94" s="47" t="s">
        <v>208</v>
      </c>
      <c r="C94" s="249" t="s">
        <v>94</v>
      </c>
      <c r="D94" s="250"/>
      <c r="E94" s="2"/>
      <c r="F94" s="2"/>
      <c r="G94" s="2"/>
      <c r="H94" s="2"/>
    </row>
    <row r="95" spans="2:8">
      <c r="B95" s="48">
        <v>1</v>
      </c>
      <c r="C95" s="69" t="s">
        <v>210</v>
      </c>
      <c r="D95" s="82"/>
      <c r="E95" s="2"/>
      <c r="F95" s="2"/>
      <c r="G95" s="2"/>
      <c r="H95" s="2"/>
    </row>
    <row r="96" spans="2:8">
      <c r="B96" s="50">
        <v>2</v>
      </c>
      <c r="C96" s="53" t="s">
        <v>31</v>
      </c>
      <c r="D96" s="80"/>
      <c r="E96" s="2"/>
      <c r="F96" s="2"/>
      <c r="G96" s="2"/>
      <c r="H96" s="2"/>
    </row>
    <row r="97" spans="2:8">
      <c r="B97" s="50">
        <v>3</v>
      </c>
      <c r="C97" s="52" t="s">
        <v>32</v>
      </c>
      <c r="D97" s="80"/>
      <c r="E97" s="2"/>
      <c r="F97" s="2"/>
      <c r="G97" s="2"/>
      <c r="H97" s="2"/>
    </row>
    <row r="98" spans="2:8" ht="25.5">
      <c r="B98" s="50">
        <v>4</v>
      </c>
      <c r="C98" s="52" t="s">
        <v>211</v>
      </c>
      <c r="D98" s="80"/>
      <c r="E98" s="2"/>
      <c r="F98" s="2"/>
      <c r="G98" s="2"/>
      <c r="H98" s="2"/>
    </row>
    <row r="99" spans="2:8" ht="39" thickBot="1">
      <c r="B99" s="54">
        <v>5</v>
      </c>
      <c r="C99" s="65" t="s">
        <v>212</v>
      </c>
      <c r="D99" s="83"/>
      <c r="E99" s="2"/>
      <c r="F99" s="2"/>
      <c r="G99" s="2"/>
      <c r="H99" s="2"/>
    </row>
    <row r="100" spans="2:8" s="1" customFormat="1" ht="24" customHeight="1" thickBot="1">
      <c r="B100" s="47" t="s">
        <v>243</v>
      </c>
      <c r="C100" s="249" t="s">
        <v>95</v>
      </c>
      <c r="D100" s="250"/>
      <c r="E100" s="2"/>
      <c r="F100" s="2"/>
      <c r="G100" s="2"/>
      <c r="H100" s="2"/>
    </row>
    <row r="101" spans="2:8" ht="25.5">
      <c r="B101" s="48">
        <v>1</v>
      </c>
      <c r="C101" s="69" t="s">
        <v>244</v>
      </c>
      <c r="D101" s="79"/>
      <c r="E101" s="2"/>
      <c r="F101" s="2"/>
      <c r="G101" s="2"/>
      <c r="H101" s="2"/>
    </row>
    <row r="102" spans="2:8" ht="26.25" thickBot="1">
      <c r="B102" s="61">
        <v>2</v>
      </c>
      <c r="C102" s="65" t="s">
        <v>245</v>
      </c>
      <c r="D102" s="83"/>
      <c r="E102" s="2"/>
      <c r="F102" s="2"/>
      <c r="G102" s="2"/>
      <c r="H102" s="2"/>
    </row>
    <row r="103" spans="2:8" s="1" customFormat="1" ht="24" customHeight="1" thickBot="1">
      <c r="B103" s="71" t="s">
        <v>246</v>
      </c>
      <c r="C103" s="249" t="s">
        <v>68</v>
      </c>
      <c r="D103" s="250"/>
      <c r="E103" s="2"/>
      <c r="F103" s="2"/>
      <c r="G103" s="2"/>
      <c r="H103" s="2"/>
    </row>
    <row r="104" spans="2:8">
      <c r="B104" s="48">
        <v>1</v>
      </c>
      <c r="C104" s="49" t="s">
        <v>33</v>
      </c>
      <c r="D104" s="79"/>
      <c r="E104" s="2"/>
      <c r="F104" s="2"/>
      <c r="G104" s="2"/>
      <c r="H104" s="2"/>
    </row>
    <row r="105" spans="2:8">
      <c r="B105" s="50">
        <v>2</v>
      </c>
      <c r="C105" s="52" t="s">
        <v>247</v>
      </c>
      <c r="D105" s="80"/>
      <c r="E105" s="2"/>
      <c r="F105" s="2"/>
      <c r="G105" s="2"/>
      <c r="H105" s="2"/>
    </row>
    <row r="106" spans="2:8" ht="25.5">
      <c r="B106" s="50">
        <v>3</v>
      </c>
      <c r="C106" s="60" t="s">
        <v>248</v>
      </c>
      <c r="D106" s="80"/>
      <c r="E106" s="2"/>
      <c r="F106" s="2"/>
      <c r="G106" s="2"/>
      <c r="H106" s="2"/>
    </row>
    <row r="107" spans="2:8" ht="15.75" thickBot="1">
      <c r="B107" s="61">
        <v>4</v>
      </c>
      <c r="C107" s="68" t="s">
        <v>34</v>
      </c>
      <c r="D107" s="83"/>
      <c r="E107" s="2"/>
      <c r="F107" s="2"/>
      <c r="G107" s="2"/>
      <c r="H107" s="2"/>
    </row>
    <row r="108" spans="2:8" s="1" customFormat="1" ht="24" customHeight="1" thickBot="1">
      <c r="B108" s="63" t="s">
        <v>249</v>
      </c>
      <c r="C108" s="249" t="s">
        <v>69</v>
      </c>
      <c r="D108" s="250"/>
      <c r="E108" s="2"/>
      <c r="F108" s="2"/>
      <c r="G108" s="2"/>
      <c r="H108" s="2"/>
    </row>
    <row r="109" spans="2:8" ht="25.5">
      <c r="B109" s="64">
        <v>1</v>
      </c>
      <c r="C109" s="69" t="s">
        <v>35</v>
      </c>
      <c r="D109" s="82"/>
      <c r="E109" s="2"/>
      <c r="F109" s="2"/>
      <c r="G109" s="2"/>
      <c r="H109" s="2"/>
    </row>
    <row r="110" spans="2:8" ht="15.75" thickBot="1">
      <c r="B110" s="54">
        <v>2</v>
      </c>
      <c r="C110" s="65" t="s">
        <v>36</v>
      </c>
      <c r="D110" s="83"/>
      <c r="E110" s="2"/>
      <c r="F110" s="2"/>
      <c r="G110" s="2"/>
      <c r="H110" s="2"/>
    </row>
    <row r="111" spans="2:8" s="1" customFormat="1" ht="24.75" customHeight="1" thickBot="1">
      <c r="B111" s="47" t="s">
        <v>250</v>
      </c>
      <c r="C111" s="249" t="s">
        <v>96</v>
      </c>
      <c r="D111" s="250"/>
      <c r="E111" s="2"/>
      <c r="F111" s="2"/>
      <c r="G111" s="2"/>
      <c r="H111" s="2"/>
    </row>
    <row r="112" spans="2:8">
      <c r="B112" s="48">
        <v>1</v>
      </c>
      <c r="C112" s="72" t="s">
        <v>37</v>
      </c>
      <c r="D112" s="79"/>
      <c r="E112" s="2"/>
      <c r="F112" s="2"/>
      <c r="G112" s="2"/>
      <c r="H112" s="2"/>
    </row>
    <row r="113" spans="2:8">
      <c r="B113" s="50">
        <v>2</v>
      </c>
      <c r="C113" s="60" t="s">
        <v>251</v>
      </c>
      <c r="D113" s="80"/>
      <c r="E113" s="2"/>
      <c r="F113" s="2"/>
      <c r="G113" s="2"/>
      <c r="H113" s="2"/>
    </row>
    <row r="114" spans="2:8" ht="15.75" thickBot="1">
      <c r="B114" s="61">
        <v>3</v>
      </c>
      <c r="C114" s="65" t="s">
        <v>252</v>
      </c>
      <c r="D114" s="81"/>
      <c r="E114" s="2"/>
      <c r="F114" s="2"/>
      <c r="G114" s="2"/>
      <c r="H114" s="2"/>
    </row>
    <row r="115" spans="2:8" s="1" customFormat="1" ht="24" customHeight="1" thickBot="1">
      <c r="B115" s="71" t="s">
        <v>253</v>
      </c>
      <c r="C115" s="249" t="s">
        <v>70</v>
      </c>
      <c r="D115" s="250"/>
      <c r="E115" s="2"/>
      <c r="F115" s="2"/>
      <c r="G115" s="2"/>
      <c r="H115" s="2"/>
    </row>
    <row r="116" spans="2:8">
      <c r="B116" s="48">
        <v>1</v>
      </c>
      <c r="C116" s="69" t="s">
        <v>38</v>
      </c>
      <c r="D116" s="82"/>
      <c r="E116" s="2"/>
      <c r="F116" s="2"/>
      <c r="G116" s="2"/>
      <c r="H116" s="2"/>
    </row>
    <row r="117" spans="2:8">
      <c r="B117" s="50">
        <v>2</v>
      </c>
      <c r="C117" s="52" t="s">
        <v>39</v>
      </c>
      <c r="D117" s="80"/>
      <c r="E117" s="2"/>
      <c r="F117" s="2"/>
      <c r="G117" s="2"/>
      <c r="H117" s="2"/>
    </row>
    <row r="118" spans="2:8" ht="25.5">
      <c r="B118" s="50">
        <v>3</v>
      </c>
      <c r="C118" s="52" t="s">
        <v>254</v>
      </c>
      <c r="D118" s="80"/>
      <c r="E118" s="2"/>
      <c r="F118" s="2"/>
      <c r="G118" s="2"/>
      <c r="H118" s="2"/>
    </row>
    <row r="119" spans="2:8">
      <c r="B119" s="50">
        <v>4</v>
      </c>
      <c r="C119" s="52" t="s">
        <v>40</v>
      </c>
      <c r="D119" s="80"/>
      <c r="E119" s="2"/>
      <c r="F119" s="2"/>
      <c r="G119" s="2"/>
      <c r="H119" s="2"/>
    </row>
    <row r="120" spans="2:8">
      <c r="B120" s="50">
        <v>5</v>
      </c>
      <c r="C120" s="53" t="s">
        <v>41</v>
      </c>
      <c r="D120" s="80"/>
      <c r="E120" s="2"/>
      <c r="F120" s="2"/>
      <c r="G120" s="2"/>
      <c r="H120" s="2"/>
    </row>
    <row r="121" spans="2:8" ht="15.75" thickBot="1">
      <c r="B121" s="54">
        <v>6</v>
      </c>
      <c r="C121" s="65" t="s">
        <v>42</v>
      </c>
      <c r="D121" s="83"/>
      <c r="E121" s="2"/>
      <c r="F121" s="2"/>
      <c r="G121" s="2"/>
      <c r="H121" s="2"/>
    </row>
    <row r="122" spans="2:8" s="1" customFormat="1" ht="24" customHeight="1" thickBot="1">
      <c r="B122" s="47" t="s">
        <v>255</v>
      </c>
      <c r="C122" s="249" t="s">
        <v>71</v>
      </c>
      <c r="D122" s="250"/>
      <c r="E122" s="2"/>
      <c r="F122" s="2"/>
      <c r="G122" s="2"/>
      <c r="H122" s="2"/>
    </row>
    <row r="123" spans="2:8" s="1" customFormat="1" ht="15.75" thickBot="1">
      <c r="B123" s="73">
        <v>1</v>
      </c>
      <c r="C123" s="74" t="s">
        <v>97</v>
      </c>
      <c r="D123" s="84"/>
      <c r="E123" s="2"/>
      <c r="F123" s="2"/>
      <c r="G123" s="2"/>
      <c r="H123" s="2"/>
    </row>
    <row r="124" spans="2:8" s="1" customFormat="1" ht="24.75" customHeight="1" thickBot="1">
      <c r="B124" s="47" t="s">
        <v>258</v>
      </c>
      <c r="C124" s="251" t="s">
        <v>72</v>
      </c>
      <c r="D124" s="252"/>
      <c r="E124" s="2"/>
      <c r="F124" s="2"/>
      <c r="G124" s="2"/>
      <c r="H124" s="2"/>
    </row>
    <row r="125" spans="2:8">
      <c r="B125" s="48">
        <v>1</v>
      </c>
      <c r="C125" s="69" t="s">
        <v>256</v>
      </c>
      <c r="D125" s="82"/>
      <c r="E125" s="2"/>
      <c r="F125" s="2"/>
      <c r="G125" s="2"/>
      <c r="H125" s="2"/>
    </row>
    <row r="126" spans="2:8" ht="15.75" thickBot="1">
      <c r="B126" s="61">
        <v>2</v>
      </c>
      <c r="C126" s="67" t="s">
        <v>257</v>
      </c>
      <c r="D126" s="81"/>
      <c r="E126" s="2"/>
      <c r="F126" s="2"/>
      <c r="G126" s="2"/>
      <c r="H126" s="2"/>
    </row>
    <row r="127" spans="2:8" s="1" customFormat="1" ht="24.75" customHeight="1" thickBot="1">
      <c r="B127" s="71" t="s">
        <v>259</v>
      </c>
      <c r="C127" s="249" t="s">
        <v>98</v>
      </c>
      <c r="D127" s="250"/>
      <c r="E127" s="2"/>
      <c r="F127" s="2"/>
      <c r="G127" s="2"/>
      <c r="H127" s="2"/>
    </row>
    <row r="128" spans="2:8">
      <c r="B128" s="48">
        <v>1</v>
      </c>
      <c r="C128" s="49" t="s">
        <v>43</v>
      </c>
      <c r="D128" s="79"/>
      <c r="E128" s="2"/>
      <c r="F128" s="2"/>
      <c r="G128" s="2"/>
      <c r="H128" s="2"/>
    </row>
    <row r="129" spans="2:8" ht="15.75" thickBot="1">
      <c r="B129" s="61">
        <v>2</v>
      </c>
      <c r="C129" s="65" t="s">
        <v>44</v>
      </c>
      <c r="D129" s="81"/>
      <c r="E129" s="2"/>
      <c r="F129" s="2"/>
      <c r="G129" s="2"/>
      <c r="H129" s="2"/>
    </row>
    <row r="130" spans="2:8" s="1" customFormat="1" ht="24.75" customHeight="1" thickBot="1">
      <c r="B130" s="63" t="s">
        <v>260</v>
      </c>
      <c r="C130" s="249" t="s">
        <v>75</v>
      </c>
      <c r="D130" s="250"/>
      <c r="E130" s="2"/>
      <c r="F130" s="2"/>
      <c r="G130" s="2"/>
      <c r="H130" s="2"/>
    </row>
    <row r="131" spans="2:8">
      <c r="B131" s="64">
        <v>1</v>
      </c>
      <c r="C131" s="49" t="s">
        <v>45</v>
      </c>
      <c r="D131" s="82"/>
      <c r="E131" s="2"/>
      <c r="F131" s="2"/>
      <c r="G131" s="2"/>
      <c r="H131" s="2"/>
    </row>
    <row r="132" spans="2:8">
      <c r="B132" s="50">
        <v>2</v>
      </c>
      <c r="C132" s="52" t="s">
        <v>46</v>
      </c>
      <c r="D132" s="80"/>
      <c r="E132" s="2"/>
      <c r="F132" s="2"/>
      <c r="G132" s="2"/>
      <c r="H132" s="2"/>
    </row>
    <row r="133" spans="2:8" ht="15.75" thickBot="1">
      <c r="B133" s="54">
        <v>3</v>
      </c>
      <c r="C133" s="55" t="s">
        <v>261</v>
      </c>
      <c r="D133" s="81"/>
      <c r="E133" s="2"/>
      <c r="F133" s="2"/>
      <c r="G133" s="2"/>
      <c r="H133" s="2"/>
    </row>
    <row r="134" spans="2:8" s="1" customFormat="1" ht="24.75" customHeight="1" thickBot="1">
      <c r="B134" s="47" t="s">
        <v>262</v>
      </c>
      <c r="C134" s="251" t="s">
        <v>99</v>
      </c>
      <c r="D134" s="252"/>
      <c r="E134" s="2"/>
      <c r="F134" s="2"/>
      <c r="G134" s="2"/>
      <c r="H134" s="2"/>
    </row>
    <row r="135" spans="2:8">
      <c r="B135" s="48">
        <v>1</v>
      </c>
      <c r="C135" s="49" t="s">
        <v>47</v>
      </c>
      <c r="D135" s="82"/>
      <c r="E135" s="2"/>
      <c r="F135" s="2"/>
      <c r="G135" s="2"/>
      <c r="H135" s="2"/>
    </row>
    <row r="136" spans="2:8" ht="25.5">
      <c r="B136" s="50">
        <v>2</v>
      </c>
      <c r="C136" s="53" t="s">
        <v>263</v>
      </c>
      <c r="D136" s="80"/>
      <c r="E136" s="2"/>
      <c r="F136" s="2"/>
      <c r="G136" s="2"/>
      <c r="H136" s="2"/>
    </row>
    <row r="137" spans="2:8" ht="26.25" thickBot="1">
      <c r="B137" s="54">
        <v>3</v>
      </c>
      <c r="C137" s="65" t="s">
        <v>264</v>
      </c>
      <c r="D137" s="81"/>
      <c r="E137" s="2"/>
      <c r="F137" s="2"/>
      <c r="G137" s="2"/>
      <c r="H137" s="2"/>
    </row>
    <row r="138" spans="2:8" s="1" customFormat="1" ht="24" customHeight="1" thickBot="1">
      <c r="B138" s="63" t="s">
        <v>265</v>
      </c>
      <c r="C138" s="249" t="s">
        <v>100</v>
      </c>
      <c r="D138" s="250"/>
      <c r="E138" s="2"/>
      <c r="F138" s="2"/>
      <c r="G138" s="2"/>
      <c r="H138" s="2"/>
    </row>
    <row r="139" spans="2:8" ht="25.5">
      <c r="B139" s="64">
        <v>1</v>
      </c>
      <c r="C139" s="49" t="s">
        <v>266</v>
      </c>
      <c r="D139" s="82"/>
      <c r="E139" s="2"/>
      <c r="F139" s="2"/>
      <c r="G139" s="2"/>
      <c r="H139" s="2"/>
    </row>
    <row r="140" spans="2:8" ht="25.5">
      <c r="B140" s="50">
        <v>2</v>
      </c>
      <c r="C140" s="52" t="s">
        <v>48</v>
      </c>
      <c r="D140" s="80"/>
      <c r="E140" s="2"/>
      <c r="F140" s="2"/>
      <c r="G140" s="2"/>
      <c r="H140" s="2"/>
    </row>
    <row r="141" spans="2:8">
      <c r="B141" s="50">
        <v>3</v>
      </c>
      <c r="C141" s="52" t="s">
        <v>49</v>
      </c>
      <c r="D141" s="80"/>
      <c r="E141" s="2"/>
      <c r="F141" s="2"/>
      <c r="G141" s="2"/>
      <c r="H141" s="2"/>
    </row>
    <row r="142" spans="2:8">
      <c r="B142" s="50">
        <v>4</v>
      </c>
      <c r="C142" s="52" t="s">
        <v>50</v>
      </c>
      <c r="D142" s="80"/>
      <c r="E142" s="2"/>
      <c r="F142" s="2"/>
      <c r="G142" s="2"/>
      <c r="H142" s="2"/>
    </row>
    <row r="143" spans="2:8">
      <c r="B143" s="50">
        <v>5</v>
      </c>
      <c r="C143" s="52" t="s">
        <v>51</v>
      </c>
      <c r="D143" s="80"/>
      <c r="E143" s="2"/>
      <c r="F143" s="2"/>
      <c r="G143" s="2"/>
      <c r="H143" s="2"/>
    </row>
    <row r="144" spans="2:8" ht="15.75" thickBot="1">
      <c r="B144" s="54">
        <v>6</v>
      </c>
      <c r="C144" s="65" t="s">
        <v>267</v>
      </c>
      <c r="D144" s="83"/>
      <c r="E144" s="2"/>
      <c r="F144" s="2"/>
      <c r="G144" s="2"/>
      <c r="H144" s="2"/>
    </row>
    <row r="145" spans="2:8" s="1" customFormat="1" ht="24" customHeight="1" thickBot="1">
      <c r="B145" s="47" t="s">
        <v>268</v>
      </c>
      <c r="C145" s="249" t="s">
        <v>101</v>
      </c>
      <c r="D145" s="250"/>
      <c r="E145" s="2"/>
      <c r="F145" s="2"/>
      <c r="G145" s="2"/>
      <c r="H145" s="2"/>
    </row>
    <row r="146" spans="2:8">
      <c r="B146" s="48">
        <v>1</v>
      </c>
      <c r="C146" s="72" t="s">
        <v>269</v>
      </c>
      <c r="D146" s="82"/>
      <c r="E146" s="2"/>
      <c r="F146" s="2"/>
      <c r="G146" s="2"/>
      <c r="H146" s="2"/>
    </row>
    <row r="147" spans="2:8" ht="25.5">
      <c r="B147" s="50">
        <v>2</v>
      </c>
      <c r="C147" s="52" t="s">
        <v>270</v>
      </c>
      <c r="D147" s="80"/>
      <c r="E147" s="2"/>
      <c r="F147" s="2"/>
      <c r="G147" s="2"/>
      <c r="H147" s="2"/>
    </row>
    <row r="148" spans="2:8">
      <c r="B148" s="50">
        <v>3</v>
      </c>
      <c r="C148" s="52" t="s">
        <v>52</v>
      </c>
      <c r="D148" s="80"/>
      <c r="E148" s="2"/>
      <c r="F148" s="2"/>
      <c r="G148" s="2"/>
      <c r="H148" s="2"/>
    </row>
    <row r="149" spans="2:8">
      <c r="B149" s="50">
        <v>4</v>
      </c>
      <c r="C149" s="52" t="s">
        <v>53</v>
      </c>
      <c r="D149" s="80"/>
      <c r="E149" s="2"/>
      <c r="F149" s="2"/>
      <c r="G149" s="2"/>
      <c r="H149" s="2"/>
    </row>
    <row r="150" spans="2:8">
      <c r="B150" s="50">
        <v>5</v>
      </c>
      <c r="C150" s="52" t="s">
        <v>54</v>
      </c>
      <c r="D150" s="80"/>
      <c r="E150" s="2"/>
      <c r="F150" s="2"/>
      <c r="G150" s="2"/>
      <c r="H150" s="2"/>
    </row>
    <row r="151" spans="2:8" ht="25.5">
      <c r="B151" s="54">
        <v>6</v>
      </c>
      <c r="C151" s="65" t="s">
        <v>55</v>
      </c>
      <c r="D151" s="83"/>
      <c r="E151" s="2"/>
      <c r="F151" s="2"/>
      <c r="G151" s="2"/>
      <c r="H151" s="2"/>
    </row>
    <row r="152" spans="2:8" ht="19.5" customHeight="1">
      <c r="B152" s="256" t="s">
        <v>271</v>
      </c>
      <c r="C152" s="257"/>
      <c r="D152" s="258"/>
      <c r="E152" s="2"/>
      <c r="F152" s="2"/>
      <c r="G152" s="2"/>
      <c r="H152" s="2"/>
    </row>
    <row r="153" spans="2:8" s="1" customFormat="1">
      <c r="B153" s="50">
        <v>7</v>
      </c>
      <c r="C153" s="60" t="s">
        <v>56</v>
      </c>
      <c r="D153" s="80"/>
      <c r="E153" s="2"/>
      <c r="F153" s="2"/>
      <c r="G153" s="2"/>
      <c r="H153" s="2"/>
    </row>
    <row r="154" spans="2:8">
      <c r="B154" s="50">
        <v>8</v>
      </c>
      <c r="C154" s="53" t="s">
        <v>57</v>
      </c>
      <c r="D154" s="80"/>
      <c r="E154" s="2"/>
      <c r="F154" s="2"/>
      <c r="G154" s="2"/>
      <c r="H154" s="2"/>
    </row>
    <row r="155" spans="2:8">
      <c r="B155" s="50">
        <v>9</v>
      </c>
      <c r="C155" s="53" t="s">
        <v>58</v>
      </c>
      <c r="D155" s="80"/>
      <c r="E155" s="2"/>
      <c r="F155" s="2"/>
      <c r="G155" s="2"/>
      <c r="H155" s="2"/>
    </row>
    <row r="156" spans="2:8">
      <c r="B156" s="50">
        <v>10</v>
      </c>
      <c r="C156" s="53" t="s">
        <v>59</v>
      </c>
      <c r="D156" s="80"/>
      <c r="E156" s="2"/>
      <c r="F156" s="2"/>
      <c r="G156" s="2"/>
      <c r="H156" s="2"/>
    </row>
    <row r="157" spans="2:8">
      <c r="B157" s="50">
        <v>11</v>
      </c>
      <c r="C157" s="53" t="s">
        <v>60</v>
      </c>
      <c r="D157" s="80"/>
      <c r="E157" s="2"/>
      <c r="F157" s="2"/>
      <c r="G157" s="2"/>
      <c r="H157" s="2"/>
    </row>
    <row r="158" spans="2:8">
      <c r="B158" s="50">
        <v>12</v>
      </c>
      <c r="C158" s="53" t="s">
        <v>61</v>
      </c>
      <c r="D158" s="80"/>
      <c r="E158" s="2"/>
      <c r="F158" s="2"/>
      <c r="G158" s="2"/>
      <c r="H158" s="2"/>
    </row>
    <row r="159" spans="2:8">
      <c r="B159" s="50">
        <v>13</v>
      </c>
      <c r="C159" s="53" t="s">
        <v>62</v>
      </c>
      <c r="D159" s="80"/>
      <c r="E159" s="2"/>
      <c r="F159" s="2"/>
      <c r="G159" s="2"/>
      <c r="H159" s="2"/>
    </row>
    <row r="160" spans="2:8">
      <c r="B160" s="50">
        <v>14</v>
      </c>
      <c r="C160" s="53" t="s">
        <v>63</v>
      </c>
      <c r="D160" s="80"/>
      <c r="E160" s="2"/>
      <c r="F160" s="2"/>
      <c r="G160" s="2"/>
      <c r="H160" s="2"/>
    </row>
    <row r="161" spans="2:8">
      <c r="B161" s="50">
        <v>15</v>
      </c>
      <c r="C161" s="53" t="s">
        <v>64</v>
      </c>
      <c r="D161" s="80"/>
      <c r="E161" s="2"/>
      <c r="F161" s="2"/>
      <c r="G161" s="2"/>
      <c r="H161" s="2"/>
    </row>
    <row r="162" spans="2:8">
      <c r="B162" s="50">
        <v>16</v>
      </c>
      <c r="C162" s="53" t="s">
        <v>65</v>
      </c>
      <c r="D162" s="80"/>
      <c r="E162" s="2"/>
      <c r="F162" s="2"/>
      <c r="G162" s="2"/>
      <c r="H162" s="2"/>
    </row>
    <row r="163" spans="2:8">
      <c r="B163" s="50">
        <v>17</v>
      </c>
      <c r="C163" s="53" t="s">
        <v>66</v>
      </c>
      <c r="D163" s="80"/>
      <c r="E163" s="2"/>
      <c r="F163" s="2"/>
      <c r="G163" s="2"/>
      <c r="H163" s="2"/>
    </row>
    <row r="164" spans="2:8">
      <c r="B164" s="50">
        <v>18</v>
      </c>
      <c r="C164" s="53" t="s">
        <v>67</v>
      </c>
      <c r="D164" s="80"/>
      <c r="E164" s="2"/>
      <c r="F164" s="2"/>
      <c r="G164" s="2"/>
      <c r="H164" s="2"/>
    </row>
    <row r="165" spans="2:8" s="1" customFormat="1">
      <c r="B165" s="50">
        <v>19</v>
      </c>
      <c r="C165" s="53" t="s">
        <v>272</v>
      </c>
      <c r="D165" s="80"/>
      <c r="E165" s="2"/>
      <c r="F165" s="2"/>
      <c r="G165" s="2"/>
      <c r="H165" s="2"/>
    </row>
    <row r="166" spans="2:8">
      <c r="B166" s="50">
        <v>20</v>
      </c>
      <c r="C166" s="53" t="s">
        <v>68</v>
      </c>
      <c r="D166" s="80"/>
      <c r="E166" s="2"/>
      <c r="F166" s="2"/>
      <c r="G166" s="2"/>
      <c r="H166" s="2"/>
    </row>
    <row r="167" spans="2:8">
      <c r="B167" s="50">
        <v>21</v>
      </c>
      <c r="C167" s="53" t="s">
        <v>69</v>
      </c>
      <c r="D167" s="80"/>
      <c r="E167" s="2"/>
      <c r="F167" s="2"/>
      <c r="G167" s="2"/>
      <c r="H167" s="2"/>
    </row>
    <row r="168" spans="2:8">
      <c r="B168" s="50">
        <v>22</v>
      </c>
      <c r="C168" s="53" t="s">
        <v>273</v>
      </c>
      <c r="D168" s="80"/>
      <c r="E168" s="2"/>
      <c r="F168" s="2"/>
      <c r="G168" s="2"/>
      <c r="H168" s="2"/>
    </row>
    <row r="169" spans="2:8">
      <c r="B169" s="50">
        <v>23</v>
      </c>
      <c r="C169" s="53" t="s">
        <v>70</v>
      </c>
      <c r="D169" s="80"/>
      <c r="E169" s="2"/>
      <c r="F169" s="2"/>
      <c r="G169" s="2"/>
      <c r="H169" s="2"/>
    </row>
    <row r="170" spans="2:8">
      <c r="B170" s="50">
        <v>24</v>
      </c>
      <c r="C170" s="53" t="s">
        <v>71</v>
      </c>
      <c r="D170" s="80"/>
      <c r="E170" s="2"/>
      <c r="F170" s="2"/>
      <c r="G170" s="2"/>
      <c r="H170" s="2"/>
    </row>
    <row r="171" spans="2:8">
      <c r="B171" s="50">
        <v>25</v>
      </c>
      <c r="C171" s="53" t="s">
        <v>72</v>
      </c>
      <c r="D171" s="80"/>
      <c r="E171" s="2"/>
      <c r="F171" s="2"/>
      <c r="G171" s="2"/>
      <c r="H171" s="2"/>
    </row>
    <row r="172" spans="2:8">
      <c r="B172" s="50">
        <v>26</v>
      </c>
      <c r="C172" s="53" t="s">
        <v>73</v>
      </c>
      <c r="D172" s="80"/>
      <c r="E172" s="2"/>
      <c r="F172" s="2"/>
      <c r="G172" s="2"/>
      <c r="H172" s="2"/>
    </row>
    <row r="173" spans="2:8">
      <c r="B173" s="50">
        <v>27</v>
      </c>
      <c r="C173" s="53" t="s">
        <v>74</v>
      </c>
      <c r="D173" s="80"/>
      <c r="E173" s="2"/>
      <c r="F173" s="2"/>
      <c r="G173" s="2"/>
      <c r="H173" s="2"/>
    </row>
    <row r="174" spans="2:8">
      <c r="B174" s="50">
        <v>28</v>
      </c>
      <c r="C174" s="53" t="s">
        <v>75</v>
      </c>
      <c r="D174" s="80"/>
      <c r="E174" s="2"/>
      <c r="F174" s="2"/>
      <c r="G174" s="2"/>
      <c r="H174" s="2"/>
    </row>
    <row r="175" spans="2:8">
      <c r="B175" s="50">
        <v>29</v>
      </c>
      <c r="C175" s="53" t="s">
        <v>76</v>
      </c>
      <c r="D175" s="80"/>
      <c r="E175" s="2"/>
      <c r="F175" s="2"/>
      <c r="G175" s="2"/>
      <c r="H175" s="2"/>
    </row>
    <row r="176" spans="2:8" s="1" customFormat="1">
      <c r="B176" s="50">
        <v>30</v>
      </c>
      <c r="C176" s="53" t="s">
        <v>274</v>
      </c>
      <c r="D176" s="80"/>
      <c r="E176" s="2"/>
      <c r="F176" s="2"/>
      <c r="G176" s="2"/>
      <c r="H176" s="2"/>
    </row>
    <row r="177" spans="2:8">
      <c r="B177" s="50">
        <v>31</v>
      </c>
      <c r="C177" s="53" t="s">
        <v>275</v>
      </c>
      <c r="D177" s="80"/>
      <c r="E177" s="2"/>
      <c r="F177" s="2"/>
      <c r="G177" s="2"/>
      <c r="H177" s="2"/>
    </row>
    <row r="178" spans="2:8">
      <c r="B178" s="50">
        <v>32</v>
      </c>
      <c r="C178" s="53" t="s">
        <v>276</v>
      </c>
      <c r="D178" s="80"/>
      <c r="E178" s="2"/>
      <c r="F178" s="2"/>
      <c r="G178" s="2"/>
      <c r="H178" s="2"/>
    </row>
    <row r="179" spans="2:8">
      <c r="B179" s="50">
        <v>33</v>
      </c>
      <c r="C179" s="53" t="s">
        <v>277</v>
      </c>
      <c r="D179" s="80"/>
      <c r="E179" s="2"/>
      <c r="F179" s="2"/>
      <c r="G179" s="2"/>
      <c r="H179" s="2"/>
    </row>
    <row r="180" spans="2:8">
      <c r="B180" s="50">
        <v>34</v>
      </c>
      <c r="C180" s="53" t="s">
        <v>278</v>
      </c>
      <c r="D180" s="80"/>
      <c r="E180" s="2"/>
      <c r="F180" s="2"/>
      <c r="G180" s="2"/>
      <c r="H180" s="2"/>
    </row>
    <row r="181" spans="2:8" ht="15.75" thickBot="1">
      <c r="B181" s="54">
        <v>35</v>
      </c>
      <c r="C181" s="75" t="s">
        <v>279</v>
      </c>
      <c r="D181" s="83"/>
      <c r="E181" s="2"/>
      <c r="F181" s="2"/>
      <c r="G181" s="2"/>
      <c r="H181" s="2"/>
    </row>
    <row r="182" spans="2:8" s="1" customFormat="1" ht="23.25" customHeight="1" thickBot="1">
      <c r="B182" s="63" t="s">
        <v>281</v>
      </c>
      <c r="C182" s="251" t="s">
        <v>102</v>
      </c>
      <c r="D182" s="252"/>
      <c r="E182" s="2"/>
      <c r="F182" s="2"/>
      <c r="G182" s="2"/>
      <c r="H182" s="2"/>
    </row>
    <row r="183" spans="2:8">
      <c r="B183" s="64">
        <v>1</v>
      </c>
      <c r="C183" s="72" t="s">
        <v>282</v>
      </c>
      <c r="D183" s="82"/>
      <c r="E183" s="2"/>
      <c r="F183" s="2"/>
      <c r="G183" s="2"/>
      <c r="H183" s="2"/>
    </row>
    <row r="184" spans="2:8" ht="25.5">
      <c r="B184" s="50">
        <v>2</v>
      </c>
      <c r="C184" s="52" t="s">
        <v>283</v>
      </c>
      <c r="D184" s="80"/>
      <c r="E184" s="2"/>
      <c r="F184" s="2"/>
      <c r="G184" s="2"/>
      <c r="H184" s="2"/>
    </row>
    <row r="185" spans="2:8">
      <c r="B185" s="50">
        <v>3</v>
      </c>
      <c r="C185" s="52" t="s">
        <v>284</v>
      </c>
      <c r="D185" s="80"/>
      <c r="E185" s="2"/>
      <c r="F185" s="2"/>
      <c r="G185" s="2"/>
      <c r="H185" s="2"/>
    </row>
    <row r="186" spans="2:8" ht="25.5">
      <c r="B186" s="50">
        <v>4</v>
      </c>
      <c r="C186" s="52" t="s">
        <v>285</v>
      </c>
      <c r="D186" s="80"/>
      <c r="E186" s="2"/>
      <c r="F186" s="2"/>
      <c r="G186" s="2"/>
      <c r="H186" s="2"/>
    </row>
    <row r="187" spans="2:8" ht="20.25" customHeight="1">
      <c r="B187" s="253" t="s">
        <v>280</v>
      </c>
      <c r="C187" s="254"/>
      <c r="D187" s="255"/>
      <c r="E187" s="2"/>
      <c r="F187" s="2"/>
      <c r="G187" s="2"/>
      <c r="H187" s="2"/>
    </row>
    <row r="188" spans="2:8">
      <c r="B188" s="50">
        <v>5</v>
      </c>
      <c r="C188" s="53" t="s">
        <v>56</v>
      </c>
      <c r="D188" s="80"/>
      <c r="E188" s="2"/>
      <c r="F188" s="2"/>
      <c r="G188" s="2"/>
      <c r="H188" s="2"/>
    </row>
    <row r="189" spans="2:8">
      <c r="B189" s="50">
        <v>6</v>
      </c>
      <c r="C189" s="53" t="s">
        <v>57</v>
      </c>
      <c r="D189" s="80"/>
      <c r="E189" s="2"/>
      <c r="F189" s="2"/>
      <c r="G189" s="2"/>
      <c r="H189" s="2"/>
    </row>
    <row r="190" spans="2:8">
      <c r="B190" s="50">
        <v>7</v>
      </c>
      <c r="C190" s="53" t="s">
        <v>58</v>
      </c>
      <c r="D190" s="80"/>
      <c r="E190" s="2"/>
      <c r="F190" s="2"/>
      <c r="G190" s="2"/>
      <c r="H190" s="2"/>
    </row>
    <row r="191" spans="2:8">
      <c r="B191" s="50">
        <v>8</v>
      </c>
      <c r="C191" s="53" t="s">
        <v>59</v>
      </c>
      <c r="D191" s="80"/>
      <c r="E191" s="2"/>
      <c r="F191" s="2"/>
      <c r="G191" s="2"/>
      <c r="H191" s="2"/>
    </row>
    <row r="192" spans="2:8">
      <c r="B192" s="50">
        <v>9</v>
      </c>
      <c r="C192" s="53" t="s">
        <v>60</v>
      </c>
      <c r="D192" s="80"/>
      <c r="E192" s="2"/>
      <c r="F192" s="2"/>
      <c r="G192" s="2"/>
      <c r="H192" s="2"/>
    </row>
    <row r="193" spans="2:8">
      <c r="B193" s="50">
        <v>10</v>
      </c>
      <c r="C193" s="53" t="s">
        <v>61</v>
      </c>
      <c r="D193" s="80"/>
      <c r="E193" s="2"/>
      <c r="F193" s="2"/>
      <c r="G193" s="2"/>
      <c r="H193" s="2"/>
    </row>
    <row r="194" spans="2:8">
      <c r="B194" s="50">
        <v>11</v>
      </c>
      <c r="C194" s="53" t="s">
        <v>62</v>
      </c>
      <c r="D194" s="80"/>
      <c r="E194" s="2"/>
      <c r="F194" s="2"/>
      <c r="G194" s="2"/>
      <c r="H194" s="2"/>
    </row>
    <row r="195" spans="2:8">
      <c r="B195" s="50">
        <v>12</v>
      </c>
      <c r="C195" s="53" t="s">
        <v>63</v>
      </c>
      <c r="D195" s="80"/>
      <c r="E195" s="2"/>
      <c r="F195" s="2"/>
      <c r="G195" s="2"/>
      <c r="H195" s="2"/>
    </row>
    <row r="196" spans="2:8">
      <c r="B196" s="50">
        <v>13</v>
      </c>
      <c r="C196" s="53" t="s">
        <v>64</v>
      </c>
      <c r="D196" s="80"/>
      <c r="E196" s="2"/>
      <c r="F196" s="2"/>
      <c r="G196" s="2"/>
      <c r="H196" s="2"/>
    </row>
    <row r="197" spans="2:8">
      <c r="B197" s="50">
        <v>14</v>
      </c>
      <c r="C197" s="53" t="s">
        <v>65</v>
      </c>
      <c r="D197" s="80"/>
      <c r="E197" s="2"/>
      <c r="F197" s="2"/>
      <c r="G197" s="2"/>
      <c r="H197" s="2"/>
    </row>
    <row r="198" spans="2:8">
      <c r="B198" s="50">
        <v>15</v>
      </c>
      <c r="C198" s="53" t="s">
        <v>286</v>
      </c>
      <c r="D198" s="80"/>
      <c r="E198" s="2"/>
      <c r="F198" s="2"/>
      <c r="G198" s="2"/>
      <c r="H198" s="2"/>
    </row>
    <row r="199" spans="2:8">
      <c r="B199" s="50">
        <v>16</v>
      </c>
      <c r="C199" s="53" t="s">
        <v>287</v>
      </c>
      <c r="D199" s="80"/>
      <c r="E199" s="2"/>
      <c r="F199" s="2"/>
      <c r="G199" s="2"/>
      <c r="H199" s="2"/>
    </row>
    <row r="200" spans="2:8" s="1" customFormat="1">
      <c r="B200" s="50">
        <v>17</v>
      </c>
      <c r="C200" s="53" t="s">
        <v>272</v>
      </c>
      <c r="D200" s="80"/>
      <c r="E200" s="2"/>
      <c r="F200" s="2"/>
      <c r="G200" s="2"/>
      <c r="H200" s="2"/>
    </row>
    <row r="201" spans="2:8">
      <c r="B201" s="50">
        <v>18</v>
      </c>
      <c r="C201" s="53" t="s">
        <v>68</v>
      </c>
      <c r="D201" s="80"/>
      <c r="E201" s="2"/>
      <c r="F201" s="2"/>
      <c r="G201" s="2"/>
      <c r="H201" s="2"/>
    </row>
    <row r="202" spans="2:8">
      <c r="B202" s="50">
        <v>19</v>
      </c>
      <c r="C202" s="53" t="s">
        <v>69</v>
      </c>
      <c r="D202" s="80"/>
      <c r="E202" s="2"/>
      <c r="F202" s="2"/>
      <c r="G202" s="2"/>
      <c r="H202" s="2"/>
    </row>
    <row r="203" spans="2:8">
      <c r="B203" s="50">
        <v>20</v>
      </c>
      <c r="C203" s="53" t="s">
        <v>273</v>
      </c>
      <c r="D203" s="80"/>
      <c r="E203" s="2"/>
      <c r="F203" s="2"/>
      <c r="G203" s="2"/>
      <c r="H203" s="2"/>
    </row>
    <row r="204" spans="2:8">
      <c r="B204" s="50">
        <v>21</v>
      </c>
      <c r="C204" s="53" t="s">
        <v>70</v>
      </c>
      <c r="D204" s="80"/>
      <c r="E204" s="2"/>
      <c r="F204" s="2"/>
      <c r="G204" s="2"/>
      <c r="H204" s="2"/>
    </row>
    <row r="205" spans="2:8">
      <c r="B205" s="50">
        <v>22</v>
      </c>
      <c r="C205" s="53" t="s">
        <v>71</v>
      </c>
      <c r="D205" s="80"/>
      <c r="E205" s="2"/>
      <c r="F205" s="2"/>
      <c r="G205" s="2"/>
      <c r="H205" s="2"/>
    </row>
    <row r="206" spans="2:8">
      <c r="B206" s="50">
        <v>23</v>
      </c>
      <c r="C206" s="53" t="s">
        <v>72</v>
      </c>
      <c r="D206" s="80"/>
      <c r="E206" s="2"/>
      <c r="F206" s="2"/>
      <c r="G206" s="2"/>
      <c r="H206" s="2"/>
    </row>
    <row r="207" spans="2:8">
      <c r="B207" s="50">
        <v>24</v>
      </c>
      <c r="C207" s="53" t="s">
        <v>73</v>
      </c>
      <c r="D207" s="80"/>
      <c r="E207" s="2"/>
      <c r="F207" s="2"/>
      <c r="G207" s="2"/>
      <c r="H207" s="2"/>
    </row>
    <row r="208" spans="2:8">
      <c r="B208" s="50">
        <v>25</v>
      </c>
      <c r="C208" s="53" t="s">
        <v>74</v>
      </c>
      <c r="D208" s="80"/>
      <c r="E208" s="2"/>
      <c r="F208" s="2"/>
      <c r="G208" s="2"/>
      <c r="H208" s="2"/>
    </row>
    <row r="209" spans="2:8">
      <c r="B209" s="50">
        <v>26</v>
      </c>
      <c r="C209" s="53" t="s">
        <v>75</v>
      </c>
      <c r="D209" s="80"/>
      <c r="E209" s="2"/>
      <c r="F209" s="2"/>
      <c r="G209" s="2"/>
      <c r="H209" s="2"/>
    </row>
    <row r="210" spans="2:8">
      <c r="B210" s="50">
        <v>27</v>
      </c>
      <c r="C210" s="53" t="s">
        <v>76</v>
      </c>
      <c r="D210" s="80"/>
      <c r="E210" s="2"/>
      <c r="F210" s="2"/>
      <c r="G210" s="2"/>
      <c r="H210" s="2"/>
    </row>
    <row r="211" spans="2:8">
      <c r="B211" s="50">
        <v>28</v>
      </c>
      <c r="C211" s="53" t="s">
        <v>274</v>
      </c>
      <c r="D211" s="80"/>
      <c r="E211" s="2"/>
      <c r="F211" s="2"/>
      <c r="G211" s="2"/>
      <c r="H211" s="2"/>
    </row>
    <row r="212" spans="2:8">
      <c r="B212" s="50">
        <v>29</v>
      </c>
      <c r="C212" s="53" t="s">
        <v>275</v>
      </c>
      <c r="D212" s="80"/>
      <c r="E212" s="2"/>
      <c r="F212" s="2"/>
      <c r="G212" s="2"/>
      <c r="H212" s="2"/>
    </row>
    <row r="213" spans="2:8">
      <c r="B213" s="50">
        <v>30</v>
      </c>
      <c r="C213" s="53" t="s">
        <v>288</v>
      </c>
      <c r="D213" s="80"/>
      <c r="E213" s="2"/>
      <c r="F213" s="2"/>
      <c r="G213" s="2"/>
      <c r="H213" s="2"/>
    </row>
    <row r="214" spans="2:8">
      <c r="B214" s="50">
        <v>31</v>
      </c>
      <c r="C214" s="53" t="s">
        <v>277</v>
      </c>
      <c r="D214" s="80"/>
      <c r="E214" s="2"/>
      <c r="F214" s="2"/>
      <c r="G214" s="2"/>
      <c r="H214" s="2"/>
    </row>
    <row r="215" spans="2:8">
      <c r="B215" s="50">
        <v>32</v>
      </c>
      <c r="C215" s="75" t="s">
        <v>278</v>
      </c>
      <c r="D215" s="80"/>
      <c r="E215" s="2"/>
      <c r="F215" s="2"/>
      <c r="G215" s="2"/>
      <c r="H215" s="2"/>
    </row>
    <row r="216" spans="2:8" s="1" customFormat="1" ht="15.75" thickBot="1">
      <c r="B216" s="54">
        <v>33</v>
      </c>
      <c r="C216" s="55" t="s">
        <v>279</v>
      </c>
      <c r="D216" s="85"/>
      <c r="E216" s="2"/>
      <c r="F216" s="2"/>
      <c r="G216" s="2"/>
      <c r="H216" s="2"/>
    </row>
    <row r="217" spans="2:8" s="1" customFormat="1" ht="24.75" customHeight="1" thickBot="1">
      <c r="B217" s="47" t="s">
        <v>289</v>
      </c>
      <c r="C217" s="251" t="s">
        <v>103</v>
      </c>
      <c r="D217" s="252"/>
      <c r="E217" s="2"/>
      <c r="F217" s="2"/>
      <c r="G217" s="2"/>
      <c r="H217" s="2"/>
    </row>
    <row r="218" spans="2:8" ht="25.5">
      <c r="B218" s="48">
        <v>1</v>
      </c>
      <c r="C218" s="72" t="s">
        <v>290</v>
      </c>
      <c r="D218" s="82"/>
      <c r="E218" s="2"/>
      <c r="F218" s="2"/>
      <c r="G218" s="2"/>
      <c r="H218" s="2"/>
    </row>
    <row r="219" spans="2:8" ht="25.5">
      <c r="B219" s="50">
        <v>2</v>
      </c>
      <c r="C219" s="52" t="s">
        <v>291</v>
      </c>
      <c r="D219" s="80"/>
      <c r="E219" s="2"/>
      <c r="F219" s="2"/>
      <c r="G219" s="2"/>
      <c r="H219" s="2"/>
    </row>
    <row r="220" spans="2:8">
      <c r="B220" s="50">
        <v>3</v>
      </c>
      <c r="C220" s="53" t="s">
        <v>292</v>
      </c>
      <c r="D220" s="80"/>
      <c r="E220" s="2"/>
      <c r="F220" s="2"/>
      <c r="G220" s="2"/>
      <c r="H220" s="2"/>
    </row>
    <row r="221" spans="2:8" ht="25.5">
      <c r="B221" s="50">
        <v>4</v>
      </c>
      <c r="C221" s="53" t="s">
        <v>77</v>
      </c>
      <c r="D221" s="80"/>
      <c r="E221" s="2"/>
      <c r="F221" s="2"/>
      <c r="G221" s="2"/>
      <c r="H221" s="2"/>
    </row>
    <row r="222" spans="2:8">
      <c r="B222" s="50">
        <v>5</v>
      </c>
      <c r="C222" s="52" t="s">
        <v>293</v>
      </c>
      <c r="D222" s="80"/>
      <c r="E222" s="2"/>
      <c r="F222" s="2"/>
      <c r="G222" s="2"/>
      <c r="H222" s="2"/>
    </row>
    <row r="223" spans="2:8">
      <c r="B223" s="50">
        <v>6</v>
      </c>
      <c r="C223" s="52" t="s">
        <v>294</v>
      </c>
      <c r="D223" s="80"/>
      <c r="E223" s="2"/>
      <c r="F223" s="2"/>
      <c r="G223" s="2"/>
      <c r="H223" s="2"/>
    </row>
    <row r="224" spans="2:8" ht="25.5">
      <c r="B224" s="50">
        <v>7</v>
      </c>
      <c r="C224" s="52" t="s">
        <v>295</v>
      </c>
      <c r="D224" s="80"/>
      <c r="E224" s="2"/>
      <c r="F224" s="2"/>
      <c r="G224" s="2"/>
      <c r="H224" s="2"/>
    </row>
    <row r="225" spans="2:8" ht="26.25" thickBot="1">
      <c r="B225" s="54">
        <v>8</v>
      </c>
      <c r="C225" s="65" t="s">
        <v>296</v>
      </c>
      <c r="D225" s="83"/>
      <c r="E225" s="2"/>
      <c r="F225" s="2"/>
      <c r="G225" s="2"/>
      <c r="H225" s="2"/>
    </row>
    <row r="226" spans="2:8" s="1" customFormat="1" ht="25.5" customHeight="1" thickBot="1">
      <c r="B226" s="47" t="s">
        <v>298</v>
      </c>
      <c r="C226" s="249" t="s">
        <v>297</v>
      </c>
      <c r="D226" s="250"/>
      <c r="E226" s="2"/>
      <c r="F226" s="2"/>
      <c r="G226" s="2"/>
      <c r="H226" s="2"/>
    </row>
    <row r="227" spans="2:8" ht="25.5">
      <c r="B227" s="48">
        <v>1</v>
      </c>
      <c r="C227" s="49" t="s">
        <v>299</v>
      </c>
      <c r="D227" s="79"/>
      <c r="E227" s="2"/>
      <c r="F227" s="2"/>
      <c r="G227" s="2"/>
      <c r="H227" s="2"/>
    </row>
    <row r="228" spans="2:8" ht="25.5">
      <c r="B228" s="50">
        <v>2</v>
      </c>
      <c r="C228" s="53" t="s">
        <v>300</v>
      </c>
      <c r="D228" s="80"/>
      <c r="E228" s="2"/>
      <c r="F228" s="2"/>
      <c r="G228" s="2"/>
      <c r="H228" s="2"/>
    </row>
    <row r="229" spans="2:8">
      <c r="B229" s="50">
        <v>3</v>
      </c>
      <c r="C229" s="53" t="s">
        <v>301</v>
      </c>
      <c r="D229" s="80"/>
      <c r="E229" s="2"/>
      <c r="F229" s="2"/>
      <c r="G229" s="2"/>
      <c r="H229" s="2"/>
    </row>
    <row r="230" spans="2:8" ht="25.5">
      <c r="B230" s="50">
        <v>4</v>
      </c>
      <c r="C230" s="52" t="s">
        <v>302</v>
      </c>
      <c r="D230" s="80"/>
      <c r="E230" s="2"/>
      <c r="F230" s="2"/>
      <c r="G230" s="2"/>
      <c r="H230" s="2"/>
    </row>
    <row r="231" spans="2:8">
      <c r="B231" s="50">
        <v>5</v>
      </c>
      <c r="C231" s="53" t="s">
        <v>303</v>
      </c>
      <c r="D231" s="80"/>
      <c r="E231" s="2"/>
      <c r="F231" s="2"/>
      <c r="G231" s="2"/>
      <c r="H231" s="2"/>
    </row>
    <row r="232" spans="2:8">
      <c r="B232" s="50">
        <v>6</v>
      </c>
      <c r="C232" s="52" t="s">
        <v>304</v>
      </c>
      <c r="D232" s="80"/>
      <c r="E232" s="2"/>
      <c r="F232" s="2"/>
      <c r="G232" s="2"/>
      <c r="H232" s="2"/>
    </row>
    <row r="233" spans="2:8">
      <c r="B233" s="50">
        <v>7</v>
      </c>
      <c r="C233" s="52" t="s">
        <v>305</v>
      </c>
      <c r="D233" s="80"/>
      <c r="E233" s="2"/>
      <c r="F233" s="2"/>
      <c r="G233" s="2"/>
      <c r="H233" s="2"/>
    </row>
    <row r="234" spans="2:8" ht="25.5">
      <c r="B234" s="50">
        <v>8</v>
      </c>
      <c r="C234" s="52" t="s">
        <v>306</v>
      </c>
      <c r="D234" s="80"/>
      <c r="E234" s="2"/>
      <c r="F234" s="2"/>
      <c r="G234" s="2"/>
      <c r="H234" s="2"/>
    </row>
    <row r="235" spans="2:8">
      <c r="B235" s="50">
        <v>9</v>
      </c>
      <c r="C235" s="53" t="s">
        <v>307</v>
      </c>
      <c r="D235" s="80"/>
      <c r="E235" s="2"/>
      <c r="F235" s="2"/>
      <c r="G235" s="2"/>
      <c r="H235" s="2"/>
    </row>
    <row r="236" spans="2:8" ht="15.75" thickBot="1">
      <c r="B236" s="54">
        <v>10</v>
      </c>
      <c r="C236" s="68" t="s">
        <v>308</v>
      </c>
      <c r="D236" s="83"/>
      <c r="E236" s="2"/>
      <c r="F236" s="2"/>
      <c r="G236" s="2"/>
      <c r="H236" s="2"/>
    </row>
    <row r="237" spans="2:8" s="1" customFormat="1" ht="24" customHeight="1" thickBot="1">
      <c r="B237" s="47" t="s">
        <v>309</v>
      </c>
      <c r="C237" s="249" t="s">
        <v>310</v>
      </c>
      <c r="D237" s="250"/>
      <c r="E237" s="2"/>
      <c r="F237" s="2"/>
      <c r="G237" s="2"/>
      <c r="H237" s="2"/>
    </row>
    <row r="238" spans="2:8" ht="25.5">
      <c r="B238" s="48">
        <v>1</v>
      </c>
      <c r="C238" s="49" t="s">
        <v>311</v>
      </c>
      <c r="D238" s="79"/>
      <c r="E238" s="2"/>
      <c r="F238" s="2"/>
      <c r="G238" s="2"/>
      <c r="H238" s="2"/>
    </row>
    <row r="239" spans="2:8" ht="25.5">
      <c r="B239" s="50">
        <v>2</v>
      </c>
      <c r="C239" s="52" t="s">
        <v>312</v>
      </c>
      <c r="D239" s="80"/>
      <c r="E239" s="2"/>
      <c r="F239" s="2"/>
      <c r="G239" s="2"/>
      <c r="H239" s="2"/>
    </row>
    <row r="240" spans="2:8">
      <c r="B240" s="50">
        <v>3</v>
      </c>
      <c r="C240" s="53" t="s">
        <v>313</v>
      </c>
      <c r="D240" s="80"/>
      <c r="E240" s="2"/>
      <c r="F240" s="2"/>
      <c r="G240" s="2"/>
      <c r="H240" s="2"/>
    </row>
    <row r="241" spans="2:8" ht="25.5">
      <c r="B241" s="50">
        <v>4</v>
      </c>
      <c r="C241" s="53" t="s">
        <v>314</v>
      </c>
      <c r="D241" s="80"/>
      <c r="E241" s="2"/>
      <c r="F241" s="2"/>
      <c r="G241" s="2"/>
      <c r="H241" s="2"/>
    </row>
    <row r="242" spans="2:8">
      <c r="B242" s="50">
        <v>5</v>
      </c>
      <c r="C242" s="52" t="s">
        <v>315</v>
      </c>
      <c r="D242" s="80"/>
      <c r="E242" s="2"/>
      <c r="F242" s="2"/>
      <c r="G242" s="2"/>
      <c r="H242" s="2"/>
    </row>
    <row r="243" spans="2:8" ht="25.5">
      <c r="B243" s="50">
        <v>6</v>
      </c>
      <c r="C243" s="53" t="s">
        <v>316</v>
      </c>
      <c r="D243" s="80"/>
      <c r="E243" s="2"/>
      <c r="F243" s="2"/>
      <c r="G243" s="2"/>
      <c r="H243" s="2"/>
    </row>
    <row r="244" spans="2:8">
      <c r="B244" s="50">
        <v>7</v>
      </c>
      <c r="C244" s="52" t="s">
        <v>317</v>
      </c>
      <c r="D244" s="80"/>
      <c r="E244" s="2"/>
      <c r="F244" s="2"/>
      <c r="G244" s="2"/>
      <c r="H244" s="2"/>
    </row>
    <row r="245" spans="2:8" ht="25.5">
      <c r="B245" s="50">
        <v>8</v>
      </c>
      <c r="C245" s="52" t="s">
        <v>318</v>
      </c>
      <c r="D245" s="80"/>
      <c r="E245" s="2"/>
      <c r="F245" s="2"/>
      <c r="G245" s="2"/>
      <c r="H245" s="2"/>
    </row>
    <row r="246" spans="2:8" ht="26.25" thickBot="1">
      <c r="B246" s="54">
        <v>9</v>
      </c>
      <c r="C246" s="68" t="s">
        <v>319</v>
      </c>
      <c r="D246" s="83"/>
      <c r="E246" s="2"/>
      <c r="F246" s="2"/>
      <c r="G246" s="2"/>
      <c r="H246" s="2"/>
    </row>
    <row r="247" spans="2:8" ht="24" customHeight="1" thickBot="1">
      <c r="B247" s="63" t="s">
        <v>326</v>
      </c>
      <c r="C247" s="249" t="s">
        <v>78</v>
      </c>
      <c r="D247" s="250"/>
      <c r="E247" s="2"/>
      <c r="F247" s="2"/>
      <c r="G247" s="2"/>
      <c r="H247" s="2"/>
    </row>
    <row r="248" spans="2:8" ht="25.5">
      <c r="B248" s="64">
        <v>1</v>
      </c>
      <c r="C248" s="49" t="s">
        <v>320</v>
      </c>
      <c r="D248" s="82"/>
      <c r="E248" s="2"/>
      <c r="F248" s="2"/>
      <c r="G248" s="2"/>
      <c r="H248" s="2"/>
    </row>
    <row r="249" spans="2:8" ht="25.5">
      <c r="B249" s="50">
        <v>2</v>
      </c>
      <c r="C249" s="53" t="s">
        <v>321</v>
      </c>
      <c r="D249" s="80"/>
      <c r="E249" s="2"/>
      <c r="F249" s="2"/>
      <c r="G249" s="2"/>
      <c r="H249" s="2"/>
    </row>
    <row r="250" spans="2:8">
      <c r="B250" s="50">
        <v>3</v>
      </c>
      <c r="C250" s="65" t="s">
        <v>322</v>
      </c>
      <c r="D250" s="83"/>
      <c r="E250" s="2"/>
      <c r="F250" s="2"/>
      <c r="G250" s="2"/>
      <c r="H250" s="2"/>
    </row>
    <row r="251" spans="2:8" ht="25.5">
      <c r="B251" s="50">
        <v>4</v>
      </c>
      <c r="C251" s="76" t="s">
        <v>79</v>
      </c>
      <c r="D251" s="86"/>
      <c r="E251" s="2"/>
      <c r="F251" s="2"/>
      <c r="G251" s="2"/>
      <c r="H251" s="2"/>
    </row>
    <row r="252" spans="2:8">
      <c r="B252" s="50">
        <v>5</v>
      </c>
      <c r="C252" s="52" t="s">
        <v>323</v>
      </c>
      <c r="D252" s="80"/>
      <c r="E252" s="2"/>
      <c r="F252" s="2"/>
      <c r="G252" s="2"/>
      <c r="H252" s="2"/>
    </row>
    <row r="253" spans="2:8">
      <c r="B253" s="50">
        <v>6</v>
      </c>
      <c r="C253" s="52" t="s">
        <v>324</v>
      </c>
      <c r="D253" s="80"/>
      <c r="E253" s="2"/>
      <c r="F253" s="2"/>
      <c r="G253" s="2"/>
      <c r="H253" s="2"/>
    </row>
    <row r="254" spans="2:8">
      <c r="B254" s="50">
        <v>7</v>
      </c>
      <c r="C254" s="52" t="s">
        <v>305</v>
      </c>
      <c r="D254" s="80"/>
      <c r="E254" s="2"/>
      <c r="F254" s="2"/>
      <c r="G254" s="2"/>
      <c r="H254" s="2"/>
    </row>
    <row r="255" spans="2:8" ht="25.5">
      <c r="B255" s="50">
        <v>8</v>
      </c>
      <c r="C255" s="53" t="s">
        <v>325</v>
      </c>
      <c r="D255" s="80"/>
      <c r="E255" s="2"/>
      <c r="F255" s="2"/>
      <c r="G255" s="2"/>
      <c r="H255" s="2"/>
    </row>
    <row r="256" spans="2:8" ht="25.5">
      <c r="B256" s="50">
        <v>9</v>
      </c>
      <c r="C256" s="53" t="s">
        <v>327</v>
      </c>
      <c r="D256" s="80"/>
      <c r="E256" s="2"/>
      <c r="F256" s="2"/>
      <c r="G256" s="2"/>
      <c r="H256" s="2"/>
    </row>
    <row r="257" spans="2:8" ht="25.5">
      <c r="B257" s="50">
        <v>10</v>
      </c>
      <c r="C257" s="53" t="s">
        <v>328</v>
      </c>
      <c r="D257" s="80"/>
      <c r="E257" s="2"/>
      <c r="F257" s="2"/>
      <c r="G257" s="2"/>
      <c r="H257" s="2"/>
    </row>
    <row r="258" spans="2:8">
      <c r="B258" s="50">
        <v>11</v>
      </c>
      <c r="C258" s="52" t="s">
        <v>329</v>
      </c>
      <c r="D258" s="80"/>
      <c r="E258" s="2"/>
      <c r="F258" s="2"/>
      <c r="G258" s="2"/>
      <c r="H258" s="2"/>
    </row>
    <row r="259" spans="2:8">
      <c r="B259" s="50">
        <v>12</v>
      </c>
      <c r="C259" s="52" t="s">
        <v>330</v>
      </c>
      <c r="D259" s="80"/>
      <c r="E259" s="2"/>
      <c r="F259" s="2"/>
      <c r="G259" s="2"/>
      <c r="H259" s="2"/>
    </row>
    <row r="260" spans="2:8" ht="26.25" thickBot="1">
      <c r="B260" s="54">
        <v>13</v>
      </c>
      <c r="C260" s="75" t="s">
        <v>331</v>
      </c>
      <c r="D260" s="83"/>
      <c r="E260" s="2"/>
      <c r="F260" s="2"/>
      <c r="G260" s="2"/>
      <c r="H260" s="2"/>
    </row>
    <row r="261" spans="2:8" ht="24" customHeight="1" thickBot="1">
      <c r="B261" s="63" t="s">
        <v>332</v>
      </c>
      <c r="C261" s="249" t="s">
        <v>80</v>
      </c>
      <c r="D261" s="250"/>
      <c r="E261" s="2"/>
      <c r="F261" s="2"/>
      <c r="G261" s="2"/>
      <c r="H261" s="2"/>
    </row>
    <row r="262" spans="2:8" ht="25.5">
      <c r="B262" s="64">
        <v>1</v>
      </c>
      <c r="C262" s="74" t="s">
        <v>333</v>
      </c>
      <c r="D262" s="84"/>
      <c r="E262" s="2"/>
      <c r="F262" s="2"/>
      <c r="G262" s="2"/>
      <c r="H262" s="2"/>
    </row>
    <row r="263" spans="2:8" ht="25.5">
      <c r="B263" s="50">
        <v>2</v>
      </c>
      <c r="C263" s="53" t="s">
        <v>334</v>
      </c>
      <c r="D263" s="80"/>
      <c r="E263" s="2"/>
      <c r="F263" s="2"/>
      <c r="G263" s="2"/>
      <c r="H263" s="2"/>
    </row>
    <row r="264" spans="2:8">
      <c r="B264" s="50">
        <v>3</v>
      </c>
      <c r="C264" s="53" t="s">
        <v>335</v>
      </c>
      <c r="D264" s="80"/>
      <c r="E264" s="2"/>
      <c r="F264" s="2"/>
      <c r="G264" s="2"/>
      <c r="H264" s="2"/>
    </row>
    <row r="265" spans="2:8" ht="25.5">
      <c r="B265" s="50">
        <v>4</v>
      </c>
      <c r="C265" s="53" t="s">
        <v>81</v>
      </c>
      <c r="D265" s="80"/>
      <c r="E265" s="2"/>
      <c r="F265" s="2"/>
      <c r="G265" s="2"/>
      <c r="H265" s="2"/>
    </row>
    <row r="266" spans="2:8">
      <c r="B266" s="50">
        <v>5</v>
      </c>
      <c r="C266" s="53" t="s">
        <v>336</v>
      </c>
      <c r="D266" s="80"/>
      <c r="E266" s="2"/>
      <c r="F266" s="2"/>
      <c r="G266" s="2"/>
      <c r="H266" s="2"/>
    </row>
    <row r="267" spans="2:8">
      <c r="B267" s="50">
        <v>6</v>
      </c>
      <c r="C267" s="52" t="s">
        <v>82</v>
      </c>
      <c r="D267" s="80"/>
      <c r="E267" s="2"/>
      <c r="F267" s="2"/>
      <c r="G267" s="2"/>
      <c r="H267" s="2"/>
    </row>
    <row r="268" spans="2:8">
      <c r="B268" s="50">
        <v>7</v>
      </c>
      <c r="C268" s="52" t="s">
        <v>317</v>
      </c>
      <c r="D268" s="80"/>
      <c r="E268" s="2"/>
      <c r="F268" s="2"/>
      <c r="G268" s="2"/>
      <c r="H268" s="2"/>
    </row>
    <row r="269" spans="2:8" ht="25.5">
      <c r="B269" s="50">
        <v>8</v>
      </c>
      <c r="C269" s="52" t="s">
        <v>337</v>
      </c>
      <c r="D269" s="80"/>
      <c r="E269" s="2"/>
      <c r="F269" s="2"/>
      <c r="G269" s="2"/>
      <c r="H269" s="2"/>
    </row>
    <row r="270" spans="2:8" ht="25.5">
      <c r="B270" s="50">
        <v>9</v>
      </c>
      <c r="C270" s="52" t="s">
        <v>338</v>
      </c>
      <c r="D270" s="80"/>
      <c r="E270" s="2"/>
      <c r="F270" s="2"/>
      <c r="G270" s="2"/>
      <c r="H270" s="2"/>
    </row>
    <row r="271" spans="2:8" ht="26.25" thickBot="1">
      <c r="B271" s="54">
        <v>10</v>
      </c>
      <c r="C271" s="65" t="s">
        <v>339</v>
      </c>
      <c r="D271" s="83"/>
      <c r="E271" s="2"/>
      <c r="F271" s="2"/>
      <c r="G271" s="2"/>
      <c r="H271" s="2"/>
    </row>
    <row r="272" spans="2:8" ht="24" customHeight="1" thickBot="1">
      <c r="B272" s="63" t="s">
        <v>340</v>
      </c>
      <c r="C272" s="251" t="s">
        <v>83</v>
      </c>
      <c r="D272" s="252"/>
      <c r="E272" s="2"/>
      <c r="F272" s="2"/>
      <c r="G272" s="2"/>
      <c r="H272" s="2"/>
    </row>
    <row r="273" spans="2:8" ht="25.5">
      <c r="B273" s="64">
        <v>1</v>
      </c>
      <c r="C273" s="77" t="s">
        <v>341</v>
      </c>
      <c r="D273" s="79"/>
      <c r="E273" s="2"/>
      <c r="F273" s="2"/>
      <c r="G273" s="2"/>
      <c r="H273" s="2"/>
    </row>
    <row r="274" spans="2:8" ht="25.5">
      <c r="B274" s="50">
        <v>2</v>
      </c>
      <c r="C274" s="69" t="s">
        <v>342</v>
      </c>
      <c r="D274" s="82"/>
      <c r="E274" s="2"/>
      <c r="F274" s="2"/>
      <c r="G274" s="2"/>
      <c r="H274" s="2"/>
    </row>
    <row r="275" spans="2:8">
      <c r="B275" s="50">
        <v>3</v>
      </c>
      <c r="C275" s="52" t="s">
        <v>343</v>
      </c>
      <c r="D275" s="80"/>
      <c r="E275" s="2"/>
      <c r="F275" s="2"/>
      <c r="G275" s="2"/>
      <c r="H275" s="2"/>
    </row>
    <row r="276" spans="2:8" ht="25.5">
      <c r="B276" s="50">
        <v>4</v>
      </c>
      <c r="C276" s="53" t="s">
        <v>84</v>
      </c>
      <c r="D276" s="80"/>
      <c r="E276" s="2"/>
      <c r="F276" s="2"/>
      <c r="G276" s="2"/>
      <c r="H276" s="2"/>
    </row>
    <row r="277" spans="2:8">
      <c r="B277" s="50">
        <v>5</v>
      </c>
      <c r="C277" s="52" t="s">
        <v>344</v>
      </c>
      <c r="D277" s="80"/>
      <c r="E277" s="2"/>
      <c r="F277" s="2"/>
      <c r="G277" s="2"/>
      <c r="H277" s="2"/>
    </row>
    <row r="278" spans="2:8">
      <c r="B278" s="50">
        <v>6</v>
      </c>
      <c r="C278" s="52" t="s">
        <v>345</v>
      </c>
      <c r="D278" s="80"/>
      <c r="E278" s="2"/>
      <c r="F278" s="2"/>
      <c r="G278" s="2"/>
      <c r="H278" s="2"/>
    </row>
    <row r="279" spans="2:8">
      <c r="B279" s="50">
        <v>7</v>
      </c>
      <c r="C279" s="52" t="s">
        <v>317</v>
      </c>
      <c r="D279" s="80"/>
      <c r="E279" s="2"/>
      <c r="F279" s="2"/>
      <c r="G279" s="2"/>
      <c r="H279" s="2"/>
    </row>
    <row r="280" spans="2:8" ht="25.5">
      <c r="B280" s="50">
        <v>8</v>
      </c>
      <c r="C280" s="53" t="s">
        <v>346</v>
      </c>
      <c r="D280" s="80"/>
      <c r="E280" s="2"/>
      <c r="F280" s="2"/>
      <c r="G280" s="2"/>
      <c r="H280" s="2"/>
    </row>
    <row r="281" spans="2:8" ht="26.25" thickBot="1">
      <c r="B281" s="61">
        <v>9</v>
      </c>
      <c r="C281" s="68" t="s">
        <v>85</v>
      </c>
      <c r="D281" s="81"/>
      <c r="E281" s="2"/>
      <c r="F281" s="2"/>
      <c r="G281" s="2"/>
      <c r="H281" s="2"/>
    </row>
    <row r="282" spans="2:8">
      <c r="B282" s="2"/>
      <c r="C282" s="2"/>
      <c r="D282" s="78"/>
      <c r="E282" s="2"/>
      <c r="F282" s="2"/>
      <c r="G282" s="2"/>
      <c r="H282" s="2"/>
    </row>
    <row r="283" spans="2:8">
      <c r="B283" s="2"/>
      <c r="C283" s="2"/>
      <c r="D283" s="78"/>
      <c r="E283" s="2"/>
      <c r="F283" s="2"/>
      <c r="G283" s="2"/>
      <c r="H283" s="2"/>
    </row>
    <row r="284" spans="2:8">
      <c r="B284" s="2"/>
      <c r="C284" s="2"/>
      <c r="D284" s="78"/>
      <c r="E284" s="2"/>
      <c r="F284" s="2"/>
      <c r="G284" s="2"/>
      <c r="H284" s="2"/>
    </row>
    <row r="285" spans="2:8">
      <c r="B285" s="2"/>
      <c r="C285" s="2"/>
      <c r="D285" s="78"/>
      <c r="E285" s="2"/>
      <c r="F285" s="2"/>
      <c r="G285" s="2"/>
      <c r="H285" s="2"/>
    </row>
    <row r="286" spans="2:8">
      <c r="B286" s="2"/>
      <c r="C286" s="2"/>
      <c r="D286" s="78"/>
      <c r="E286" s="2"/>
      <c r="F286" s="2"/>
      <c r="G286" s="2"/>
      <c r="H286" s="2"/>
    </row>
    <row r="287" spans="2:8">
      <c r="B287" s="2"/>
      <c r="C287" s="2"/>
      <c r="D287" s="78"/>
      <c r="E287" s="2"/>
      <c r="F287" s="2"/>
      <c r="G287" s="2"/>
      <c r="H287" s="2"/>
    </row>
  </sheetData>
  <mergeCells count="39">
    <mergeCell ref="B2:D2"/>
    <mergeCell ref="C3:C4"/>
    <mergeCell ref="B3:B4"/>
    <mergeCell ref="C5:D5"/>
    <mergeCell ref="C11:D11"/>
    <mergeCell ref="C272:D272"/>
    <mergeCell ref="C261:D261"/>
    <mergeCell ref="C247:D247"/>
    <mergeCell ref="C237:D237"/>
    <mergeCell ref="C226:D226"/>
    <mergeCell ref="C217:D217"/>
    <mergeCell ref="C182:D182"/>
    <mergeCell ref="B187:D187"/>
    <mergeCell ref="B152:D152"/>
    <mergeCell ref="C145:D145"/>
    <mergeCell ref="C138:D138"/>
    <mergeCell ref="C134:D134"/>
    <mergeCell ref="C130:D130"/>
    <mergeCell ref="C127:D127"/>
    <mergeCell ref="C124:D124"/>
    <mergeCell ref="C122:D122"/>
    <mergeCell ref="C115:D115"/>
    <mergeCell ref="C111:D111"/>
    <mergeCell ref="C108:D108"/>
    <mergeCell ref="C103:D103"/>
    <mergeCell ref="C100:D100"/>
    <mergeCell ref="C94:D94"/>
    <mergeCell ref="C91:D91"/>
    <mergeCell ref="C87:D87"/>
    <mergeCell ref="C83:D83"/>
    <mergeCell ref="C79:D79"/>
    <mergeCell ref="C74:D74"/>
    <mergeCell ref="C67:D67"/>
    <mergeCell ref="C18:D18"/>
    <mergeCell ref="C57:D57"/>
    <mergeCell ref="C50:D50"/>
    <mergeCell ref="C37:D37"/>
    <mergeCell ref="C33:D33"/>
    <mergeCell ref="C29:D29"/>
  </mergeCells>
  <dataValidations count="3">
    <dataValidation type="whole" allowBlank="1" showInputMessage="1" showErrorMessage="1" sqref="B6:C10">
      <formula1>1</formula1>
      <formula2>3</formula2>
    </dataValidation>
    <dataValidation type="whole" allowBlank="1" showInputMessage="1" showErrorMessage="1" errorTitle="خطا" error="شما فقط مجاز به ورود اعداد 1 تا 3 می باشید." sqref="B11:D281">
      <formula1>1</formula1>
      <formula2>3</formula2>
    </dataValidation>
    <dataValidation type="whole" allowBlank="1" showInputMessage="1" showErrorMessage="1" errorTitle="خطا" error="شما فقط مجاز به ورود اعداد 1 تا 3 می باشید." sqref="D6:D10">
      <formula1>1</formula1>
      <formula2>3</formula2>
    </dataValidation>
  </dataValidations>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sheetPr codeName="Sheet5"/>
  <dimension ref="A1:H546"/>
  <sheetViews>
    <sheetView showGridLines="0" rightToLeft="1" workbookViewId="0">
      <pane ySplit="5" topLeftCell="A7" activePane="bottomLeft" state="frozen"/>
      <selection pane="bottomLeft" activeCell="D12" sqref="D12"/>
    </sheetView>
  </sheetViews>
  <sheetFormatPr defaultRowHeight="15"/>
  <cols>
    <col min="1" max="1" width="9" style="119"/>
    <col min="2" max="2" width="6.28515625" style="119" customWidth="1"/>
    <col min="3" max="3" width="27.7109375" style="119" customWidth="1"/>
    <col min="4" max="4" width="25.7109375" style="126" customWidth="1"/>
    <col min="5" max="16384" width="9.140625" style="119"/>
  </cols>
  <sheetData>
    <row r="1" spans="1:8" s="1" customFormat="1">
      <c r="D1" s="4"/>
    </row>
    <row r="2" spans="1:8" customFormat="1" ht="15.75" customHeight="1" thickBot="1">
      <c r="A2" s="131"/>
      <c r="B2" s="266" t="s">
        <v>472</v>
      </c>
      <c r="C2" s="266"/>
      <c r="D2" s="266"/>
      <c r="E2" s="2"/>
      <c r="F2" s="2"/>
      <c r="G2" s="2"/>
      <c r="H2" s="2"/>
    </row>
    <row r="3" spans="1:8" customFormat="1" ht="15" customHeight="1">
      <c r="A3" s="131"/>
      <c r="B3" s="269" t="s">
        <v>539</v>
      </c>
      <c r="C3" s="270"/>
      <c r="D3" s="267" t="s">
        <v>473</v>
      </c>
      <c r="E3" s="2"/>
      <c r="F3" s="2"/>
      <c r="G3" s="2"/>
      <c r="H3" s="2"/>
    </row>
    <row r="4" spans="1:8" customFormat="1" ht="18" customHeight="1">
      <c r="A4" s="131"/>
      <c r="B4" s="271"/>
      <c r="C4" s="272"/>
      <c r="D4" s="268"/>
      <c r="E4" s="2"/>
      <c r="F4" s="2"/>
      <c r="G4" s="2"/>
      <c r="H4" s="2"/>
    </row>
    <row r="5" spans="1:8" customFormat="1" ht="28.5" customHeight="1" thickBot="1">
      <c r="A5" s="131"/>
      <c r="B5" s="273"/>
      <c r="C5" s="274"/>
      <c r="D5" s="129" t="s">
        <v>685</v>
      </c>
      <c r="E5" s="2"/>
      <c r="F5" s="2"/>
      <c r="G5" s="2"/>
      <c r="H5" s="2"/>
    </row>
    <row r="6" spans="1:8" s="1" customFormat="1">
      <c r="A6" s="131"/>
      <c r="B6" s="133">
        <v>1</v>
      </c>
      <c r="C6" s="134" t="s">
        <v>0</v>
      </c>
      <c r="D6" s="98"/>
      <c r="E6" s="2"/>
      <c r="F6" s="2"/>
      <c r="G6" s="2"/>
      <c r="H6" s="2"/>
    </row>
    <row r="7" spans="1:8" customFormat="1" ht="18">
      <c r="A7" s="131"/>
      <c r="B7" s="135">
        <v>2</v>
      </c>
      <c r="C7" s="136" t="s">
        <v>474</v>
      </c>
      <c r="D7" s="99"/>
      <c r="E7" s="2"/>
      <c r="F7" s="2"/>
      <c r="G7" s="2"/>
      <c r="H7" s="2"/>
    </row>
    <row r="8" spans="1:8" s="1" customFormat="1" ht="18">
      <c r="A8" s="131"/>
      <c r="B8" s="135">
        <v>3</v>
      </c>
      <c r="C8" s="137" t="s">
        <v>347</v>
      </c>
      <c r="D8" s="99"/>
      <c r="E8" s="2"/>
      <c r="F8" s="2"/>
      <c r="G8" s="2"/>
      <c r="H8" s="2"/>
    </row>
    <row r="9" spans="1:8" customFormat="1" ht="18">
      <c r="A9" s="131"/>
      <c r="B9" s="135">
        <v>4</v>
      </c>
      <c r="C9" s="136" t="s">
        <v>475</v>
      </c>
      <c r="D9" s="99"/>
      <c r="E9" s="2"/>
      <c r="F9" s="2"/>
      <c r="G9" s="2"/>
      <c r="H9" s="2"/>
    </row>
    <row r="10" spans="1:8" customFormat="1" ht="18">
      <c r="A10" s="131"/>
      <c r="B10" s="135">
        <v>5</v>
      </c>
      <c r="C10" s="136" t="s">
        <v>348</v>
      </c>
      <c r="D10" s="99"/>
      <c r="E10" s="2"/>
      <c r="F10" s="2"/>
      <c r="G10" s="2"/>
      <c r="H10" s="2"/>
    </row>
    <row r="11" spans="1:8" customFormat="1" ht="18">
      <c r="A11" s="131"/>
      <c r="B11" s="135">
        <v>6</v>
      </c>
      <c r="C11" s="136" t="s">
        <v>476</v>
      </c>
      <c r="D11" s="99"/>
      <c r="E11" s="2"/>
      <c r="F11" s="2"/>
      <c r="G11" s="2"/>
      <c r="H11" s="2"/>
    </row>
    <row r="12" spans="1:8" customFormat="1" ht="18">
      <c r="A12" s="131"/>
      <c r="B12" s="135">
        <v>7</v>
      </c>
      <c r="C12" s="136" t="s">
        <v>477</v>
      </c>
      <c r="D12" s="99"/>
      <c r="E12" s="2"/>
      <c r="F12" s="2"/>
      <c r="G12" s="2"/>
      <c r="H12" s="2"/>
    </row>
    <row r="13" spans="1:8" customFormat="1" ht="18">
      <c r="A13" s="131"/>
      <c r="B13" s="135">
        <v>8</v>
      </c>
      <c r="C13" s="136" t="s">
        <v>478</v>
      </c>
      <c r="D13" s="99"/>
      <c r="E13" s="2"/>
      <c r="F13" s="2"/>
      <c r="G13" s="2"/>
      <c r="H13" s="2"/>
    </row>
    <row r="14" spans="1:8" customFormat="1" ht="18">
      <c r="A14" s="131"/>
      <c r="B14" s="135">
        <v>9</v>
      </c>
      <c r="C14" s="136" t="s">
        <v>479</v>
      </c>
      <c r="D14" s="99"/>
      <c r="E14" s="2"/>
      <c r="F14" s="2"/>
      <c r="G14" s="2"/>
      <c r="H14" s="2"/>
    </row>
    <row r="15" spans="1:8" customFormat="1" ht="18">
      <c r="A15" s="131"/>
      <c r="B15" s="135">
        <v>10</v>
      </c>
      <c r="C15" s="136" t="s">
        <v>349</v>
      </c>
      <c r="D15" s="99"/>
      <c r="E15" s="2"/>
      <c r="F15" s="2"/>
      <c r="G15" s="2"/>
      <c r="H15" s="2"/>
    </row>
    <row r="16" spans="1:8" customFormat="1" ht="18">
      <c r="A16" s="131"/>
      <c r="B16" s="135">
        <v>11</v>
      </c>
      <c r="C16" s="138" t="s">
        <v>352</v>
      </c>
      <c r="D16" s="99"/>
      <c r="E16" s="2"/>
      <c r="F16" s="2"/>
      <c r="G16" s="2"/>
      <c r="H16" s="2"/>
    </row>
    <row r="17" spans="1:8" customFormat="1" ht="18">
      <c r="A17" s="131"/>
      <c r="B17" s="135">
        <v>12</v>
      </c>
      <c r="C17" s="136" t="s">
        <v>1</v>
      </c>
      <c r="D17" s="99"/>
      <c r="E17" s="2"/>
      <c r="F17" s="2"/>
      <c r="G17" s="2"/>
      <c r="H17" s="2"/>
    </row>
    <row r="18" spans="1:8" customFormat="1" ht="18">
      <c r="A18" s="131"/>
      <c r="B18" s="135">
        <v>13</v>
      </c>
      <c r="C18" s="136" t="s">
        <v>350</v>
      </c>
      <c r="D18" s="99"/>
      <c r="E18" s="2"/>
      <c r="F18" s="2"/>
      <c r="G18" s="2"/>
      <c r="H18" s="2"/>
    </row>
    <row r="19" spans="1:8" customFormat="1" ht="18">
      <c r="A19" s="131"/>
      <c r="B19" s="135">
        <v>14</v>
      </c>
      <c r="C19" s="136" t="s">
        <v>351</v>
      </c>
      <c r="D19" s="99"/>
      <c r="E19" s="2"/>
      <c r="F19" s="2"/>
      <c r="G19" s="2"/>
      <c r="H19" s="2"/>
    </row>
    <row r="20" spans="1:8" customFormat="1" ht="18">
      <c r="A20" s="131"/>
      <c r="B20" s="135">
        <v>15</v>
      </c>
      <c r="C20" s="139" t="s">
        <v>480</v>
      </c>
      <c r="D20" s="99"/>
      <c r="E20" s="2"/>
      <c r="F20" s="2"/>
      <c r="G20" s="2"/>
      <c r="H20" s="2"/>
    </row>
    <row r="21" spans="1:8" customFormat="1" ht="18">
      <c r="A21" s="131"/>
      <c r="B21" s="135">
        <v>16</v>
      </c>
      <c r="C21" s="136" t="s">
        <v>407</v>
      </c>
      <c r="D21" s="99"/>
      <c r="E21" s="2"/>
      <c r="F21" s="2"/>
      <c r="G21" s="2"/>
      <c r="H21" s="2"/>
    </row>
    <row r="22" spans="1:8" customFormat="1" ht="18">
      <c r="A22" s="131"/>
      <c r="B22" s="135">
        <v>17</v>
      </c>
      <c r="C22" s="136" t="s">
        <v>354</v>
      </c>
      <c r="D22" s="99"/>
      <c r="E22" s="2"/>
      <c r="F22" s="2"/>
      <c r="G22" s="2"/>
      <c r="H22" s="2"/>
    </row>
    <row r="23" spans="1:8" customFormat="1" ht="18">
      <c r="A23" s="131"/>
      <c r="B23" s="135">
        <v>18</v>
      </c>
      <c r="C23" s="136" t="s">
        <v>355</v>
      </c>
      <c r="D23" s="100"/>
      <c r="E23" s="2"/>
      <c r="F23" s="2"/>
      <c r="G23" s="2"/>
      <c r="H23" s="2"/>
    </row>
    <row r="24" spans="1:8" customFormat="1" ht="18">
      <c r="A24" s="131"/>
      <c r="B24" s="135">
        <v>19</v>
      </c>
      <c r="C24" s="136" t="s">
        <v>356</v>
      </c>
      <c r="D24" s="99"/>
      <c r="E24" s="2"/>
      <c r="F24" s="2"/>
      <c r="G24" s="2"/>
      <c r="H24" s="2"/>
    </row>
    <row r="25" spans="1:8" customFormat="1" ht="18">
      <c r="A25" s="131"/>
      <c r="B25" s="135">
        <v>20</v>
      </c>
      <c r="C25" s="136" t="s">
        <v>481</v>
      </c>
      <c r="D25" s="99"/>
      <c r="E25" s="2"/>
      <c r="F25" s="2"/>
      <c r="G25" s="2"/>
      <c r="H25" s="2"/>
    </row>
    <row r="26" spans="1:8" customFormat="1" ht="18">
      <c r="A26" s="131"/>
      <c r="B26" s="135">
        <v>21</v>
      </c>
      <c r="C26" s="136" t="s">
        <v>2</v>
      </c>
      <c r="D26" s="99"/>
      <c r="E26" s="2"/>
      <c r="F26" s="2"/>
      <c r="G26" s="2"/>
      <c r="H26" s="2"/>
    </row>
    <row r="27" spans="1:8" customFormat="1" ht="18">
      <c r="A27" s="131"/>
      <c r="B27" s="135">
        <v>22</v>
      </c>
      <c r="C27" s="140" t="s">
        <v>482</v>
      </c>
      <c r="D27" s="99"/>
      <c r="E27" s="2"/>
      <c r="F27" s="2"/>
      <c r="G27" s="2"/>
      <c r="H27" s="2"/>
    </row>
    <row r="28" spans="1:8" customFormat="1" ht="18">
      <c r="A28" s="131"/>
      <c r="B28" s="135">
        <v>23</v>
      </c>
      <c r="C28" s="140" t="s">
        <v>359</v>
      </c>
      <c r="D28" s="99"/>
      <c r="E28" s="2"/>
      <c r="F28" s="2"/>
      <c r="G28" s="2"/>
      <c r="H28" s="2"/>
    </row>
    <row r="29" spans="1:8" customFormat="1" ht="18">
      <c r="A29" s="131"/>
      <c r="B29" s="135">
        <v>24</v>
      </c>
      <c r="C29" s="140" t="s">
        <v>406</v>
      </c>
      <c r="D29" s="99"/>
      <c r="E29" s="2"/>
      <c r="F29" s="2"/>
      <c r="G29" s="2"/>
      <c r="H29" s="2"/>
    </row>
    <row r="30" spans="1:8" customFormat="1" ht="18">
      <c r="A30" s="131"/>
      <c r="B30" s="135">
        <v>25</v>
      </c>
      <c r="C30" s="140" t="s">
        <v>420</v>
      </c>
      <c r="D30" s="99"/>
      <c r="E30" s="2"/>
      <c r="F30" s="2"/>
      <c r="G30" s="2"/>
      <c r="H30" s="2"/>
    </row>
    <row r="31" spans="1:8" customFormat="1" ht="18">
      <c r="A31" s="131"/>
      <c r="B31" s="135">
        <v>26</v>
      </c>
      <c r="C31" s="140" t="s">
        <v>353</v>
      </c>
      <c r="D31" s="99"/>
      <c r="E31" s="2"/>
      <c r="F31" s="2"/>
      <c r="G31" s="2"/>
      <c r="H31" s="2"/>
    </row>
    <row r="32" spans="1:8" customFormat="1" ht="36">
      <c r="A32" s="131"/>
      <c r="B32" s="135">
        <v>27</v>
      </c>
      <c r="C32" s="140" t="s">
        <v>446</v>
      </c>
      <c r="D32" s="99"/>
      <c r="E32" s="2"/>
      <c r="F32" s="2"/>
      <c r="G32" s="2"/>
      <c r="H32" s="2"/>
    </row>
    <row r="33" spans="1:8" customFormat="1" ht="18">
      <c r="A33" s="131"/>
      <c r="B33" s="135">
        <v>28</v>
      </c>
      <c r="C33" s="140" t="s">
        <v>483</v>
      </c>
      <c r="D33" s="99"/>
      <c r="E33" s="2"/>
      <c r="F33" s="2"/>
      <c r="G33" s="2"/>
      <c r="H33" s="2"/>
    </row>
    <row r="34" spans="1:8" customFormat="1" ht="18">
      <c r="A34" s="131"/>
      <c r="B34" s="135">
        <v>29</v>
      </c>
      <c r="C34" s="140" t="s">
        <v>484</v>
      </c>
      <c r="D34" s="99"/>
      <c r="E34" s="2"/>
      <c r="F34" s="2"/>
      <c r="G34" s="2"/>
      <c r="H34" s="2"/>
    </row>
    <row r="35" spans="1:8" customFormat="1" ht="18">
      <c r="A35" s="131"/>
      <c r="B35" s="135">
        <v>30</v>
      </c>
      <c r="C35" s="140" t="s">
        <v>357</v>
      </c>
      <c r="D35" s="99"/>
      <c r="E35" s="2"/>
      <c r="F35" s="2"/>
      <c r="G35" s="2"/>
      <c r="H35" s="2"/>
    </row>
    <row r="36" spans="1:8" customFormat="1" ht="18">
      <c r="A36" s="131"/>
      <c r="B36" s="135">
        <v>31</v>
      </c>
      <c r="C36" s="140" t="s">
        <v>485</v>
      </c>
      <c r="D36" s="99"/>
      <c r="E36" s="2"/>
      <c r="F36" s="2"/>
      <c r="G36" s="2"/>
      <c r="H36" s="2"/>
    </row>
    <row r="37" spans="1:8" customFormat="1" ht="18">
      <c r="A37" s="131"/>
      <c r="B37" s="135">
        <v>32</v>
      </c>
      <c r="C37" s="140" t="s">
        <v>486</v>
      </c>
      <c r="D37" s="99"/>
      <c r="E37" s="2"/>
      <c r="F37" s="2"/>
      <c r="G37" s="2"/>
      <c r="H37" s="2"/>
    </row>
    <row r="38" spans="1:8" customFormat="1" ht="18">
      <c r="A38" s="131"/>
      <c r="B38" s="135">
        <v>33</v>
      </c>
      <c r="C38" s="140" t="s">
        <v>487</v>
      </c>
      <c r="D38" s="99"/>
      <c r="E38" s="2"/>
      <c r="F38" s="2"/>
      <c r="G38" s="2"/>
      <c r="H38" s="2"/>
    </row>
    <row r="39" spans="1:8" customFormat="1" ht="18">
      <c r="A39" s="131"/>
      <c r="B39" s="135">
        <v>34</v>
      </c>
      <c r="C39" s="140" t="s">
        <v>488</v>
      </c>
      <c r="D39" s="99"/>
      <c r="E39" s="2"/>
      <c r="F39" s="2"/>
      <c r="G39" s="2"/>
      <c r="H39" s="2"/>
    </row>
    <row r="40" spans="1:8" customFormat="1" ht="18">
      <c r="A40" s="131"/>
      <c r="B40" s="135">
        <v>35</v>
      </c>
      <c r="C40" s="140" t="s">
        <v>489</v>
      </c>
      <c r="D40" s="100"/>
      <c r="E40" s="2"/>
      <c r="F40" s="2"/>
      <c r="G40" s="2"/>
      <c r="H40" s="2"/>
    </row>
    <row r="41" spans="1:8" customFormat="1" ht="18">
      <c r="A41" s="131"/>
      <c r="B41" s="135">
        <v>36</v>
      </c>
      <c r="C41" s="140" t="s">
        <v>444</v>
      </c>
      <c r="D41" s="99"/>
      <c r="E41" s="2"/>
      <c r="F41" s="2"/>
      <c r="G41" s="2"/>
      <c r="H41" s="2"/>
    </row>
    <row r="42" spans="1:8" customFormat="1" ht="18">
      <c r="A42" s="131"/>
      <c r="B42" s="135">
        <v>37</v>
      </c>
      <c r="C42" s="140" t="s">
        <v>490</v>
      </c>
      <c r="D42" s="99"/>
      <c r="E42" s="2"/>
      <c r="F42" s="2"/>
      <c r="G42" s="2"/>
      <c r="H42" s="2"/>
    </row>
    <row r="43" spans="1:8" customFormat="1" ht="18">
      <c r="A43" s="131"/>
      <c r="B43" s="135">
        <v>38</v>
      </c>
      <c r="C43" s="140" t="s">
        <v>491</v>
      </c>
      <c r="D43" s="99"/>
      <c r="E43" s="2"/>
      <c r="F43" s="2"/>
      <c r="G43" s="2"/>
      <c r="H43" s="2"/>
    </row>
    <row r="44" spans="1:8" customFormat="1" ht="18">
      <c r="A44" s="131"/>
      <c r="B44" s="135">
        <v>39</v>
      </c>
      <c r="C44" s="140" t="s">
        <v>443</v>
      </c>
      <c r="D44" s="99"/>
      <c r="E44" s="2"/>
      <c r="F44" s="2"/>
      <c r="G44" s="2"/>
      <c r="H44" s="2"/>
    </row>
    <row r="45" spans="1:8" customFormat="1" ht="18">
      <c r="A45" s="131"/>
      <c r="B45" s="135">
        <v>40</v>
      </c>
      <c r="C45" s="140" t="s">
        <v>492</v>
      </c>
      <c r="D45" s="99"/>
      <c r="E45" s="2"/>
      <c r="F45" s="2"/>
      <c r="G45" s="2"/>
      <c r="H45" s="2"/>
    </row>
    <row r="46" spans="1:8" customFormat="1" ht="18">
      <c r="A46" s="131"/>
      <c r="B46" s="135">
        <v>41</v>
      </c>
      <c r="C46" s="140" t="s">
        <v>432</v>
      </c>
      <c r="D46" s="99"/>
      <c r="E46" s="2"/>
      <c r="F46" s="2"/>
      <c r="G46" s="2"/>
      <c r="H46" s="2"/>
    </row>
    <row r="47" spans="1:8" customFormat="1" ht="18">
      <c r="A47" s="131"/>
      <c r="B47" s="135">
        <v>42</v>
      </c>
      <c r="C47" s="140" t="s">
        <v>445</v>
      </c>
      <c r="D47" s="99"/>
      <c r="E47" s="2"/>
      <c r="F47" s="2"/>
      <c r="G47" s="2"/>
      <c r="H47" s="2"/>
    </row>
    <row r="48" spans="1:8" customFormat="1" ht="18">
      <c r="A48" s="131"/>
      <c r="B48" s="135">
        <v>43</v>
      </c>
      <c r="C48" s="140" t="s">
        <v>447</v>
      </c>
      <c r="D48" s="99"/>
      <c r="E48" s="2"/>
      <c r="F48" s="2"/>
      <c r="G48" s="2"/>
      <c r="H48" s="2"/>
    </row>
    <row r="49" spans="1:8" customFormat="1" ht="18.75" thickBot="1">
      <c r="A49" s="131"/>
      <c r="B49" s="141">
        <v>44</v>
      </c>
      <c r="C49" s="142" t="s">
        <v>493</v>
      </c>
      <c r="D49" s="118"/>
      <c r="E49" s="2"/>
      <c r="F49" s="2"/>
      <c r="G49" s="2"/>
      <c r="H49" s="2"/>
    </row>
    <row r="50" spans="1:8">
      <c r="B50" s="120"/>
      <c r="C50" s="121"/>
      <c r="D50" s="127"/>
    </row>
    <row r="51" spans="1:8">
      <c r="B51" s="120"/>
      <c r="C51" s="121"/>
      <c r="D51" s="123"/>
    </row>
    <row r="52" spans="1:8">
      <c r="B52" s="120"/>
      <c r="C52" s="121"/>
      <c r="D52" s="123"/>
    </row>
    <row r="53" spans="1:8">
      <c r="B53" s="120"/>
      <c r="C53" s="121"/>
      <c r="D53" s="123"/>
    </row>
    <row r="54" spans="1:8">
      <c r="B54" s="120"/>
      <c r="C54" s="121"/>
      <c r="D54" s="123"/>
    </row>
    <row r="55" spans="1:8">
      <c r="B55" s="120"/>
      <c r="C55" s="121"/>
      <c r="D55" s="123"/>
    </row>
    <row r="56" spans="1:8">
      <c r="B56" s="120"/>
      <c r="C56" s="121"/>
      <c r="D56" s="123"/>
    </row>
    <row r="57" spans="1:8">
      <c r="B57" s="120"/>
      <c r="C57" s="121"/>
      <c r="D57" s="123"/>
    </row>
    <row r="58" spans="1:8">
      <c r="B58" s="120"/>
      <c r="C58" s="121"/>
      <c r="D58" s="123"/>
    </row>
    <row r="59" spans="1:8">
      <c r="B59" s="120"/>
      <c r="C59" s="121"/>
      <c r="D59" s="123"/>
    </row>
    <row r="60" spans="1:8">
      <c r="B60" s="120"/>
      <c r="C60" s="121"/>
      <c r="D60" s="123"/>
    </row>
    <row r="61" spans="1:8">
      <c r="B61" s="120"/>
      <c r="C61" s="121"/>
      <c r="D61" s="123"/>
    </row>
    <row r="62" spans="1:8">
      <c r="B62" s="120"/>
      <c r="C62" s="121"/>
      <c r="D62" s="123"/>
    </row>
    <row r="63" spans="1:8">
      <c r="B63" s="120"/>
      <c r="C63" s="121"/>
      <c r="D63" s="123"/>
    </row>
    <row r="64" spans="1:8">
      <c r="B64" s="120"/>
      <c r="C64" s="121"/>
      <c r="D64" s="123"/>
    </row>
    <row r="65" spans="2:4">
      <c r="B65" s="120"/>
      <c r="C65" s="121"/>
      <c r="D65" s="123"/>
    </row>
    <row r="66" spans="2:4">
      <c r="B66" s="120"/>
      <c r="C66" s="121"/>
      <c r="D66" s="123"/>
    </row>
    <row r="67" spans="2:4">
      <c r="B67" s="120"/>
      <c r="C67" s="121"/>
      <c r="D67" s="123"/>
    </row>
    <row r="68" spans="2:4">
      <c r="B68" s="120"/>
      <c r="C68" s="121"/>
      <c r="D68" s="123"/>
    </row>
    <row r="69" spans="2:4">
      <c r="B69" s="120"/>
      <c r="C69" s="121"/>
      <c r="D69" s="123"/>
    </row>
    <row r="70" spans="2:4">
      <c r="B70" s="120"/>
      <c r="C70" s="121"/>
      <c r="D70" s="123"/>
    </row>
    <row r="71" spans="2:4">
      <c r="B71" s="120"/>
      <c r="C71" s="121"/>
      <c r="D71" s="123"/>
    </row>
    <row r="72" spans="2:4">
      <c r="B72" s="120"/>
      <c r="C72" s="121"/>
      <c r="D72" s="123"/>
    </row>
    <row r="73" spans="2:4">
      <c r="B73" s="120"/>
      <c r="C73" s="121"/>
      <c r="D73" s="123"/>
    </row>
    <row r="74" spans="2:4">
      <c r="B74" s="120"/>
      <c r="C74" s="121"/>
      <c r="D74" s="123"/>
    </row>
    <row r="75" spans="2:4">
      <c r="B75" s="120"/>
      <c r="C75" s="121"/>
      <c r="D75" s="123"/>
    </row>
    <row r="76" spans="2:4" ht="19.5" customHeight="1">
      <c r="B76" s="124"/>
      <c r="C76" s="128"/>
      <c r="D76" s="128"/>
    </row>
    <row r="77" spans="2:4">
      <c r="B77" s="120"/>
      <c r="C77" s="121"/>
      <c r="D77" s="123"/>
    </row>
    <row r="78" spans="2:4">
      <c r="B78" s="120"/>
      <c r="C78" s="121"/>
      <c r="D78" s="123"/>
    </row>
    <row r="79" spans="2:4">
      <c r="B79" s="120"/>
      <c r="C79" s="121"/>
      <c r="D79" s="123"/>
    </row>
    <row r="80" spans="2:4">
      <c r="B80" s="120"/>
      <c r="C80" s="121"/>
      <c r="D80" s="123"/>
    </row>
    <row r="81" spans="2:4">
      <c r="B81" s="120"/>
      <c r="C81" s="121"/>
      <c r="D81" s="123"/>
    </row>
    <row r="82" spans="2:4">
      <c r="B82" s="120"/>
      <c r="C82" s="121"/>
      <c r="D82" s="123"/>
    </row>
    <row r="83" spans="2:4">
      <c r="B83" s="120"/>
      <c r="C83" s="121"/>
      <c r="D83" s="123"/>
    </row>
    <row r="84" spans="2:4">
      <c r="B84" s="120"/>
      <c r="C84" s="121"/>
      <c r="D84" s="123"/>
    </row>
    <row r="85" spans="2:4">
      <c r="B85" s="120"/>
      <c r="C85" s="121"/>
      <c r="D85" s="123"/>
    </row>
    <row r="86" spans="2:4">
      <c r="B86" s="120"/>
      <c r="C86" s="121"/>
      <c r="D86" s="123"/>
    </row>
    <row r="87" spans="2:4">
      <c r="B87" s="120"/>
      <c r="C87" s="121"/>
      <c r="D87" s="123"/>
    </row>
    <row r="88" spans="2:4">
      <c r="B88" s="120"/>
      <c r="C88" s="121"/>
      <c r="D88" s="123"/>
    </row>
    <row r="89" spans="2:4">
      <c r="B89" s="120"/>
      <c r="C89" s="121"/>
      <c r="D89" s="123"/>
    </row>
    <row r="90" spans="2:4">
      <c r="B90" s="120"/>
      <c r="C90" s="121"/>
      <c r="D90" s="123"/>
    </row>
    <row r="91" spans="2:4">
      <c r="B91" s="120"/>
      <c r="C91" s="121"/>
      <c r="D91" s="123"/>
    </row>
    <row r="92" spans="2:4">
      <c r="B92" s="120"/>
      <c r="C92" s="121"/>
      <c r="D92" s="123"/>
    </row>
    <row r="93" spans="2:4">
      <c r="B93" s="120"/>
      <c r="C93" s="121"/>
      <c r="D93" s="123"/>
    </row>
    <row r="94" spans="2:4">
      <c r="B94" s="120"/>
      <c r="C94" s="121"/>
      <c r="D94" s="123"/>
    </row>
    <row r="95" spans="2:4" ht="18.75" customHeight="1">
      <c r="B95" s="124"/>
      <c r="C95" s="128"/>
      <c r="D95" s="128"/>
    </row>
    <row r="96" spans="2:4">
      <c r="B96" s="120"/>
      <c r="C96" s="121"/>
      <c r="D96" s="123"/>
    </row>
    <row r="97" spans="2:4">
      <c r="B97" s="120"/>
      <c r="C97" s="121"/>
      <c r="D97" s="123"/>
    </row>
    <row r="98" spans="2:4">
      <c r="B98" s="120"/>
      <c r="C98" s="121"/>
      <c r="D98" s="123"/>
    </row>
    <row r="99" spans="2:4">
      <c r="B99" s="120"/>
      <c r="C99" s="121"/>
      <c r="D99" s="123"/>
    </row>
    <row r="100" spans="2:4">
      <c r="B100" s="120"/>
      <c r="C100" s="121"/>
      <c r="D100" s="123"/>
    </row>
    <row r="101" spans="2:4">
      <c r="B101" s="120"/>
      <c r="C101" s="121"/>
      <c r="D101" s="123"/>
    </row>
    <row r="102" spans="2:4">
      <c r="B102" s="120"/>
      <c r="C102" s="121"/>
      <c r="D102" s="123"/>
    </row>
    <row r="103" spans="2:4">
      <c r="B103" s="120"/>
      <c r="C103" s="121"/>
      <c r="D103" s="123"/>
    </row>
    <row r="104" spans="2:4">
      <c r="B104" s="120"/>
      <c r="C104" s="121"/>
      <c r="D104" s="123"/>
    </row>
    <row r="105" spans="2:4">
      <c r="B105" s="120"/>
      <c r="C105" s="121"/>
      <c r="D105" s="123"/>
    </row>
    <row r="106" spans="2:4">
      <c r="B106" s="120"/>
      <c r="C106" s="121"/>
      <c r="D106" s="123"/>
    </row>
    <row r="107" spans="2:4">
      <c r="B107" s="120"/>
      <c r="C107" s="121"/>
      <c r="D107" s="123"/>
    </row>
    <row r="108" spans="2:4">
      <c r="B108" s="120"/>
      <c r="C108" s="121"/>
      <c r="D108" s="123"/>
    </row>
    <row r="109" spans="2:4">
      <c r="B109" s="120"/>
      <c r="C109" s="121"/>
      <c r="D109" s="123"/>
    </row>
    <row r="110" spans="2:4">
      <c r="B110" s="120"/>
      <c r="C110" s="121"/>
      <c r="D110" s="123"/>
    </row>
    <row r="111" spans="2:4">
      <c r="B111" s="120"/>
      <c r="C111" s="121"/>
      <c r="D111" s="123"/>
    </row>
    <row r="112" spans="2:4">
      <c r="B112" s="120"/>
      <c r="C112" s="121"/>
      <c r="D112" s="123"/>
    </row>
    <row r="113" spans="2:4">
      <c r="B113" s="120"/>
      <c r="C113" s="121"/>
      <c r="D113" s="123"/>
    </row>
    <row r="114" spans="2:4" ht="18.75" customHeight="1">
      <c r="B114" s="124"/>
      <c r="C114" s="128"/>
      <c r="D114" s="128"/>
    </row>
    <row r="115" spans="2:4">
      <c r="B115" s="120"/>
      <c r="C115" s="121"/>
      <c r="D115" s="123"/>
    </row>
    <row r="116" spans="2:4">
      <c r="B116" s="120"/>
      <c r="C116" s="121"/>
      <c r="D116" s="123"/>
    </row>
    <row r="117" spans="2:4">
      <c r="B117" s="120"/>
      <c r="C117" s="121"/>
      <c r="D117" s="123"/>
    </row>
    <row r="118" spans="2:4">
      <c r="B118" s="120"/>
      <c r="C118" s="121"/>
      <c r="D118" s="123"/>
    </row>
    <row r="119" spans="2:4">
      <c r="B119" s="120"/>
      <c r="C119" s="121"/>
      <c r="D119" s="123"/>
    </row>
    <row r="120" spans="2:4">
      <c r="B120" s="120"/>
      <c r="C120" s="121"/>
      <c r="D120" s="123"/>
    </row>
    <row r="121" spans="2:4">
      <c r="B121" s="120"/>
      <c r="C121" s="121"/>
      <c r="D121" s="123"/>
    </row>
    <row r="122" spans="2:4">
      <c r="B122" s="120"/>
      <c r="C122" s="121"/>
      <c r="D122" s="123"/>
    </row>
    <row r="123" spans="2:4">
      <c r="B123" s="120"/>
      <c r="C123" s="121"/>
      <c r="D123" s="123"/>
    </row>
    <row r="124" spans="2:4">
      <c r="B124" s="120"/>
      <c r="C124" s="121"/>
      <c r="D124" s="123"/>
    </row>
    <row r="125" spans="2:4">
      <c r="B125" s="120"/>
      <c r="C125" s="121"/>
      <c r="D125" s="123"/>
    </row>
    <row r="126" spans="2:4">
      <c r="B126" s="120"/>
      <c r="C126" s="121"/>
      <c r="D126" s="123"/>
    </row>
    <row r="127" spans="2:4">
      <c r="B127" s="120"/>
      <c r="C127" s="121"/>
      <c r="D127" s="123"/>
    </row>
    <row r="128" spans="2:4">
      <c r="B128" s="120"/>
      <c r="C128" s="121"/>
      <c r="D128" s="123"/>
    </row>
    <row r="129" spans="2:4">
      <c r="B129" s="120"/>
      <c r="C129" s="121"/>
      <c r="D129" s="123"/>
    </row>
    <row r="130" spans="2:4">
      <c r="B130" s="120"/>
      <c r="C130" s="121"/>
      <c r="D130" s="123"/>
    </row>
    <row r="131" spans="2:4">
      <c r="B131" s="120"/>
      <c r="C131" s="121"/>
      <c r="D131" s="123"/>
    </row>
    <row r="132" spans="2:4" ht="18.75" customHeight="1">
      <c r="B132" s="124"/>
      <c r="C132" s="128"/>
      <c r="D132" s="128"/>
    </row>
    <row r="133" spans="2:4">
      <c r="B133" s="120"/>
      <c r="C133" s="121"/>
      <c r="D133" s="123"/>
    </row>
    <row r="134" spans="2:4">
      <c r="B134" s="120"/>
      <c r="C134" s="121"/>
      <c r="D134" s="123"/>
    </row>
    <row r="135" spans="2:4">
      <c r="B135" s="120"/>
      <c r="C135" s="121"/>
      <c r="D135" s="123"/>
    </row>
    <row r="136" spans="2:4">
      <c r="B136" s="120"/>
      <c r="C136" s="121"/>
      <c r="D136" s="123"/>
    </row>
    <row r="137" spans="2:4">
      <c r="B137" s="120"/>
      <c r="C137" s="121"/>
      <c r="D137" s="123"/>
    </row>
    <row r="138" spans="2:4">
      <c r="B138" s="120"/>
      <c r="C138" s="121"/>
      <c r="D138" s="125"/>
    </row>
    <row r="139" spans="2:4">
      <c r="B139" s="120"/>
      <c r="C139" s="121"/>
      <c r="D139" s="125"/>
    </row>
    <row r="140" spans="2:4">
      <c r="B140" s="120"/>
      <c r="C140" s="121"/>
      <c r="D140" s="125"/>
    </row>
    <row r="141" spans="2:4">
      <c r="B141" s="120"/>
      <c r="C141" s="121"/>
      <c r="D141" s="125"/>
    </row>
    <row r="142" spans="2:4">
      <c r="B142" s="120"/>
      <c r="C142" s="121"/>
      <c r="D142" s="122"/>
    </row>
    <row r="143" spans="2:4">
      <c r="B143" s="120"/>
      <c r="C143" s="121"/>
      <c r="D143" s="122"/>
    </row>
    <row r="144" spans="2:4">
      <c r="B144" s="120"/>
      <c r="C144" s="121"/>
      <c r="D144" s="122"/>
    </row>
    <row r="145" spans="2:4">
      <c r="B145" s="120"/>
      <c r="C145" s="121"/>
      <c r="D145" s="122"/>
    </row>
    <row r="146" spans="2:4">
      <c r="B146" s="120"/>
      <c r="C146" s="121"/>
      <c r="D146" s="122"/>
    </row>
    <row r="147" spans="2:4">
      <c r="B147" s="120"/>
      <c r="C147" s="121"/>
      <c r="D147" s="122"/>
    </row>
    <row r="148" spans="2:4">
      <c r="B148" s="120"/>
      <c r="C148" s="121"/>
      <c r="D148" s="122"/>
    </row>
    <row r="149" spans="2:4">
      <c r="B149" s="120"/>
      <c r="C149" s="121"/>
      <c r="D149" s="122"/>
    </row>
    <row r="150" spans="2:4">
      <c r="B150" s="120"/>
      <c r="C150" s="121"/>
      <c r="D150" s="122"/>
    </row>
    <row r="151" spans="2:4">
      <c r="B151" s="120"/>
      <c r="C151" s="121"/>
      <c r="D151" s="122"/>
    </row>
    <row r="152" spans="2:4">
      <c r="B152" s="120"/>
      <c r="C152" s="121"/>
      <c r="D152" s="122"/>
    </row>
    <row r="153" spans="2:4">
      <c r="B153" s="120"/>
      <c r="C153" s="121"/>
      <c r="D153" s="122"/>
    </row>
    <row r="154" spans="2:4" ht="18" customHeight="1">
      <c r="B154" s="124"/>
      <c r="C154" s="128"/>
      <c r="D154" s="128"/>
    </row>
    <row r="155" spans="2:4">
      <c r="B155" s="120"/>
      <c r="C155" s="121"/>
      <c r="D155" s="122"/>
    </row>
    <row r="156" spans="2:4">
      <c r="B156" s="120"/>
      <c r="C156" s="121"/>
      <c r="D156" s="122"/>
    </row>
    <row r="157" spans="2:4">
      <c r="B157" s="120"/>
      <c r="C157" s="121"/>
      <c r="D157" s="122"/>
    </row>
    <row r="158" spans="2:4">
      <c r="B158" s="120"/>
      <c r="C158" s="121"/>
      <c r="D158" s="122"/>
    </row>
    <row r="159" spans="2:4">
      <c r="B159" s="120"/>
      <c r="C159" s="121"/>
      <c r="D159" s="122"/>
    </row>
    <row r="160" spans="2:4">
      <c r="B160" s="120"/>
      <c r="C160" s="121"/>
      <c r="D160" s="122"/>
    </row>
    <row r="161" spans="2:4">
      <c r="B161" s="120"/>
      <c r="C161" s="121"/>
      <c r="D161" s="122"/>
    </row>
    <row r="162" spans="2:4">
      <c r="B162" s="120"/>
      <c r="C162" s="121"/>
      <c r="D162" s="122"/>
    </row>
    <row r="163" spans="2:4">
      <c r="B163" s="120"/>
      <c r="C163" s="121"/>
      <c r="D163" s="122"/>
    </row>
    <row r="164" spans="2:4">
      <c r="B164" s="120"/>
      <c r="C164" s="121"/>
      <c r="D164" s="122"/>
    </row>
    <row r="165" spans="2:4">
      <c r="B165" s="120"/>
      <c r="C165" s="121"/>
      <c r="D165" s="122"/>
    </row>
    <row r="166" spans="2:4">
      <c r="B166" s="120"/>
      <c r="C166" s="121"/>
      <c r="D166" s="122"/>
    </row>
    <row r="167" spans="2:4">
      <c r="B167" s="120"/>
      <c r="C167" s="121"/>
      <c r="D167" s="122"/>
    </row>
    <row r="168" spans="2:4">
      <c r="B168" s="120"/>
      <c r="C168" s="121"/>
      <c r="D168" s="122"/>
    </row>
    <row r="169" spans="2:4">
      <c r="B169" s="120"/>
      <c r="C169" s="121"/>
      <c r="D169" s="122"/>
    </row>
    <row r="170" spans="2:4">
      <c r="B170" s="120"/>
      <c r="C170" s="121"/>
      <c r="D170" s="122"/>
    </row>
    <row r="171" spans="2:4">
      <c r="B171" s="120"/>
      <c r="C171" s="121"/>
      <c r="D171" s="122"/>
    </row>
    <row r="172" spans="2:4">
      <c r="B172" s="120"/>
      <c r="C172" s="121"/>
      <c r="D172" s="122"/>
    </row>
    <row r="173" spans="2:4" ht="18.75" customHeight="1">
      <c r="B173" s="124"/>
      <c r="C173" s="128"/>
      <c r="D173" s="128"/>
    </row>
    <row r="174" spans="2:4">
      <c r="B174" s="120"/>
      <c r="C174" s="121"/>
      <c r="D174" s="122"/>
    </row>
    <row r="175" spans="2:4">
      <c r="B175" s="120"/>
      <c r="C175" s="121"/>
      <c r="D175" s="122"/>
    </row>
    <row r="176" spans="2:4">
      <c r="B176" s="120"/>
      <c r="C176" s="121"/>
      <c r="D176" s="122"/>
    </row>
    <row r="177" spans="2:4">
      <c r="B177" s="120"/>
      <c r="C177" s="121"/>
      <c r="D177" s="122"/>
    </row>
    <row r="178" spans="2:4">
      <c r="B178" s="120"/>
      <c r="C178" s="121"/>
      <c r="D178" s="122"/>
    </row>
    <row r="179" spans="2:4">
      <c r="B179" s="120"/>
      <c r="C179" s="121"/>
      <c r="D179" s="122"/>
    </row>
    <row r="180" spans="2:4">
      <c r="B180" s="120"/>
      <c r="C180" s="121"/>
      <c r="D180" s="122"/>
    </row>
    <row r="181" spans="2:4">
      <c r="B181" s="120"/>
      <c r="C181" s="121"/>
      <c r="D181" s="122"/>
    </row>
    <row r="182" spans="2:4">
      <c r="B182" s="120"/>
      <c r="C182" s="121"/>
      <c r="D182" s="122"/>
    </row>
    <row r="183" spans="2:4">
      <c r="B183" s="120"/>
      <c r="C183" s="121"/>
      <c r="D183" s="122"/>
    </row>
    <row r="184" spans="2:4">
      <c r="B184" s="120"/>
      <c r="C184" s="121"/>
      <c r="D184" s="122"/>
    </row>
    <row r="185" spans="2:4">
      <c r="B185" s="120"/>
      <c r="C185" s="121"/>
      <c r="D185" s="122"/>
    </row>
    <row r="186" spans="2:4">
      <c r="B186" s="120"/>
      <c r="C186" s="121"/>
      <c r="D186" s="122"/>
    </row>
    <row r="187" spans="2:4">
      <c r="B187" s="120"/>
      <c r="C187" s="121"/>
      <c r="D187" s="122"/>
    </row>
    <row r="188" spans="2:4">
      <c r="B188" s="120"/>
      <c r="C188" s="121"/>
      <c r="D188" s="122"/>
    </row>
    <row r="189" spans="2:4">
      <c r="B189" s="120"/>
      <c r="C189" s="121"/>
      <c r="D189" s="122"/>
    </row>
    <row r="190" spans="2:4">
      <c r="B190" s="120"/>
      <c r="C190" s="121"/>
      <c r="D190" s="122"/>
    </row>
    <row r="191" spans="2:4">
      <c r="B191" s="120"/>
      <c r="C191" s="121"/>
      <c r="D191" s="122"/>
    </row>
    <row r="192" spans="2:4" ht="19.5" customHeight="1">
      <c r="B192" s="124"/>
      <c r="C192" s="128"/>
      <c r="D192" s="128"/>
    </row>
    <row r="193" spans="2:4">
      <c r="B193" s="120"/>
      <c r="C193" s="121"/>
      <c r="D193" s="122"/>
    </row>
    <row r="194" spans="2:4">
      <c r="B194" s="120"/>
      <c r="C194" s="121"/>
      <c r="D194" s="122"/>
    </row>
    <row r="195" spans="2:4">
      <c r="B195" s="120"/>
      <c r="C195" s="121"/>
      <c r="D195" s="122"/>
    </row>
    <row r="196" spans="2:4">
      <c r="B196" s="120"/>
      <c r="C196" s="121"/>
      <c r="D196" s="122"/>
    </row>
    <row r="197" spans="2:4">
      <c r="B197" s="120"/>
      <c r="C197" s="121"/>
      <c r="D197" s="122"/>
    </row>
    <row r="198" spans="2:4">
      <c r="B198" s="120"/>
      <c r="C198" s="121"/>
      <c r="D198" s="122"/>
    </row>
    <row r="199" spans="2:4">
      <c r="B199" s="120"/>
      <c r="C199" s="121"/>
      <c r="D199" s="122"/>
    </row>
    <row r="200" spans="2:4">
      <c r="B200" s="120"/>
      <c r="C200" s="121"/>
      <c r="D200" s="122"/>
    </row>
    <row r="201" spans="2:4">
      <c r="B201" s="120"/>
      <c r="C201" s="121"/>
      <c r="D201" s="122"/>
    </row>
    <row r="202" spans="2:4">
      <c r="B202" s="120"/>
      <c r="C202" s="121"/>
      <c r="D202" s="122"/>
    </row>
    <row r="203" spans="2:4">
      <c r="B203" s="120"/>
      <c r="C203" s="121"/>
      <c r="D203" s="122"/>
    </row>
    <row r="204" spans="2:4">
      <c r="B204" s="120"/>
      <c r="C204" s="121"/>
      <c r="D204" s="122"/>
    </row>
    <row r="205" spans="2:4">
      <c r="B205" s="120"/>
      <c r="C205" s="121"/>
      <c r="D205" s="122"/>
    </row>
    <row r="206" spans="2:4">
      <c r="B206" s="120"/>
      <c r="C206" s="121"/>
      <c r="D206" s="122"/>
    </row>
    <row r="207" spans="2:4">
      <c r="B207" s="120"/>
      <c r="C207" s="121"/>
      <c r="D207" s="122"/>
    </row>
    <row r="208" spans="2:4">
      <c r="B208" s="120"/>
      <c r="C208" s="121"/>
      <c r="D208" s="122"/>
    </row>
    <row r="209" spans="2:4">
      <c r="B209" s="120"/>
      <c r="C209" s="121"/>
      <c r="D209" s="122"/>
    </row>
    <row r="210" spans="2:4">
      <c r="B210" s="120"/>
      <c r="C210" s="121"/>
      <c r="D210" s="122"/>
    </row>
    <row r="211" spans="2:4">
      <c r="B211" s="120"/>
      <c r="C211" s="121"/>
      <c r="D211" s="122"/>
    </row>
    <row r="212" spans="2:4" ht="18.75" customHeight="1">
      <c r="B212" s="124"/>
      <c r="C212" s="128"/>
      <c r="D212" s="128"/>
    </row>
    <row r="213" spans="2:4">
      <c r="B213" s="120"/>
      <c r="C213" s="121"/>
      <c r="D213" s="122"/>
    </row>
    <row r="214" spans="2:4">
      <c r="B214" s="120"/>
      <c r="C214" s="121"/>
      <c r="D214" s="122"/>
    </row>
    <row r="215" spans="2:4">
      <c r="B215" s="120"/>
      <c r="C215" s="121"/>
      <c r="D215" s="122"/>
    </row>
    <row r="216" spans="2:4">
      <c r="B216" s="120"/>
      <c r="C216" s="121"/>
      <c r="D216" s="122"/>
    </row>
    <row r="217" spans="2:4">
      <c r="B217" s="120"/>
      <c r="C217" s="121"/>
      <c r="D217" s="122"/>
    </row>
    <row r="218" spans="2:4">
      <c r="B218" s="120"/>
      <c r="C218" s="121"/>
      <c r="D218" s="122"/>
    </row>
    <row r="219" spans="2:4">
      <c r="B219" s="120"/>
      <c r="C219" s="121"/>
      <c r="D219" s="122"/>
    </row>
    <row r="220" spans="2:4">
      <c r="B220" s="120"/>
      <c r="C220" s="121"/>
      <c r="D220" s="122"/>
    </row>
    <row r="221" spans="2:4">
      <c r="B221" s="120"/>
      <c r="C221" s="121"/>
      <c r="D221" s="122"/>
    </row>
    <row r="222" spans="2:4">
      <c r="B222" s="120"/>
      <c r="C222" s="121"/>
      <c r="D222" s="122"/>
    </row>
    <row r="223" spans="2:4">
      <c r="B223" s="120"/>
      <c r="C223" s="121"/>
      <c r="D223" s="122"/>
    </row>
    <row r="224" spans="2:4">
      <c r="B224" s="120"/>
      <c r="C224" s="121"/>
      <c r="D224" s="122"/>
    </row>
    <row r="225" spans="2:4">
      <c r="B225" s="120"/>
      <c r="C225" s="121"/>
      <c r="D225" s="122"/>
    </row>
    <row r="226" spans="2:4">
      <c r="B226" s="120"/>
      <c r="C226" s="121"/>
      <c r="D226" s="122"/>
    </row>
    <row r="227" spans="2:4">
      <c r="B227" s="120"/>
      <c r="C227" s="121"/>
      <c r="D227" s="122"/>
    </row>
    <row r="228" spans="2:4">
      <c r="B228" s="120"/>
      <c r="C228" s="121"/>
      <c r="D228" s="122"/>
    </row>
    <row r="229" spans="2:4" ht="18.75" customHeight="1">
      <c r="B229" s="124"/>
      <c r="C229" s="128"/>
      <c r="D229" s="128"/>
    </row>
    <row r="230" spans="2:4">
      <c r="B230" s="120"/>
      <c r="C230" s="121"/>
      <c r="D230" s="122"/>
    </row>
    <row r="231" spans="2:4">
      <c r="B231" s="120"/>
      <c r="C231" s="121"/>
      <c r="D231" s="122"/>
    </row>
    <row r="232" spans="2:4">
      <c r="B232" s="120"/>
      <c r="C232" s="121"/>
      <c r="D232" s="122"/>
    </row>
    <row r="233" spans="2:4">
      <c r="B233" s="120"/>
      <c r="C233" s="121"/>
      <c r="D233" s="122"/>
    </row>
    <row r="234" spans="2:4">
      <c r="B234" s="120"/>
      <c r="C234" s="121"/>
      <c r="D234" s="122"/>
    </row>
    <row r="235" spans="2:4">
      <c r="B235" s="120"/>
      <c r="C235" s="121"/>
      <c r="D235" s="122"/>
    </row>
    <row r="236" spans="2:4">
      <c r="B236" s="120"/>
      <c r="C236" s="121"/>
      <c r="D236" s="122"/>
    </row>
    <row r="237" spans="2:4">
      <c r="B237" s="120"/>
      <c r="C237" s="121"/>
      <c r="D237" s="122"/>
    </row>
    <row r="238" spans="2:4">
      <c r="B238" s="120"/>
      <c r="C238" s="121"/>
      <c r="D238" s="122"/>
    </row>
    <row r="239" spans="2:4">
      <c r="B239" s="120"/>
      <c r="C239" s="121"/>
      <c r="D239" s="122"/>
    </row>
    <row r="240" spans="2:4">
      <c r="B240" s="120"/>
      <c r="C240" s="121"/>
      <c r="D240" s="122"/>
    </row>
    <row r="241" spans="2:4">
      <c r="B241" s="120"/>
      <c r="C241" s="121"/>
      <c r="D241" s="122"/>
    </row>
    <row r="242" spans="2:4">
      <c r="B242" s="120"/>
      <c r="C242" s="121"/>
      <c r="D242" s="122"/>
    </row>
    <row r="243" spans="2:4">
      <c r="B243" s="120"/>
      <c r="C243" s="121"/>
      <c r="D243" s="122"/>
    </row>
    <row r="244" spans="2:4">
      <c r="B244" s="120"/>
      <c r="C244" s="121"/>
      <c r="D244" s="122"/>
    </row>
    <row r="245" spans="2:4">
      <c r="B245" s="120"/>
      <c r="C245" s="121"/>
      <c r="D245" s="122"/>
    </row>
    <row r="246" spans="2:4">
      <c r="B246" s="120"/>
      <c r="C246" s="121"/>
      <c r="D246" s="122"/>
    </row>
    <row r="247" spans="2:4" ht="18.75" customHeight="1">
      <c r="B247" s="124"/>
      <c r="C247" s="128"/>
      <c r="D247" s="128"/>
    </row>
    <row r="248" spans="2:4">
      <c r="B248" s="120"/>
      <c r="C248" s="121"/>
      <c r="D248" s="122"/>
    </row>
    <row r="249" spans="2:4">
      <c r="B249" s="120"/>
      <c r="C249" s="121"/>
      <c r="D249" s="122"/>
    </row>
    <row r="250" spans="2:4">
      <c r="B250" s="120"/>
      <c r="C250" s="121"/>
      <c r="D250" s="122"/>
    </row>
    <row r="251" spans="2:4">
      <c r="B251" s="120"/>
      <c r="C251" s="121"/>
      <c r="D251" s="122"/>
    </row>
    <row r="252" spans="2:4">
      <c r="B252" s="120"/>
      <c r="C252" s="121"/>
      <c r="D252" s="122"/>
    </row>
    <row r="253" spans="2:4">
      <c r="B253" s="120"/>
      <c r="C253" s="121"/>
      <c r="D253" s="122"/>
    </row>
    <row r="254" spans="2:4">
      <c r="B254" s="120"/>
      <c r="C254" s="121"/>
      <c r="D254" s="122"/>
    </row>
    <row r="255" spans="2:4">
      <c r="B255" s="120"/>
      <c r="C255" s="121"/>
      <c r="D255" s="122"/>
    </row>
    <row r="256" spans="2:4">
      <c r="B256" s="120"/>
      <c r="C256" s="121"/>
      <c r="D256" s="122"/>
    </row>
    <row r="257" spans="2:4">
      <c r="B257" s="120"/>
      <c r="C257" s="121"/>
      <c r="D257" s="122"/>
    </row>
    <row r="258" spans="2:4">
      <c r="B258" s="120"/>
      <c r="C258" s="121"/>
      <c r="D258" s="122"/>
    </row>
    <row r="259" spans="2:4">
      <c r="B259" s="120"/>
      <c r="C259" s="121"/>
      <c r="D259" s="122"/>
    </row>
    <row r="260" spans="2:4">
      <c r="B260" s="120"/>
      <c r="C260" s="121"/>
      <c r="D260" s="122"/>
    </row>
    <row r="261" spans="2:4">
      <c r="B261" s="120"/>
      <c r="C261" s="121"/>
      <c r="D261" s="122"/>
    </row>
    <row r="262" spans="2:4">
      <c r="B262" s="120"/>
      <c r="C262" s="121"/>
      <c r="D262" s="122"/>
    </row>
    <row r="263" spans="2:4">
      <c r="B263" s="120"/>
      <c r="C263" s="121"/>
      <c r="D263" s="122"/>
    </row>
    <row r="264" spans="2:4">
      <c r="B264" s="120"/>
      <c r="C264" s="121"/>
      <c r="D264" s="122"/>
    </row>
    <row r="265" spans="2:4" ht="18.75" customHeight="1">
      <c r="B265" s="124"/>
      <c r="C265" s="128"/>
      <c r="D265" s="128"/>
    </row>
    <row r="266" spans="2:4">
      <c r="B266" s="120"/>
      <c r="C266" s="121"/>
      <c r="D266" s="122"/>
    </row>
    <row r="267" spans="2:4">
      <c r="B267" s="120"/>
      <c r="C267" s="121"/>
      <c r="D267" s="122"/>
    </row>
    <row r="268" spans="2:4">
      <c r="B268" s="120"/>
      <c r="C268" s="121"/>
      <c r="D268" s="122"/>
    </row>
    <row r="269" spans="2:4">
      <c r="B269" s="120"/>
      <c r="C269" s="121"/>
      <c r="D269" s="122"/>
    </row>
    <row r="270" spans="2:4">
      <c r="B270" s="120"/>
      <c r="C270" s="121"/>
      <c r="D270" s="122"/>
    </row>
    <row r="271" spans="2:4">
      <c r="B271" s="120"/>
      <c r="C271" s="121"/>
      <c r="D271" s="122"/>
    </row>
    <row r="272" spans="2:4">
      <c r="B272" s="120"/>
      <c r="C272" s="121"/>
      <c r="D272" s="122"/>
    </row>
    <row r="273" spans="2:4">
      <c r="B273" s="120"/>
      <c r="C273" s="121"/>
      <c r="D273" s="122"/>
    </row>
    <row r="274" spans="2:4">
      <c r="B274" s="120"/>
      <c r="C274" s="121"/>
      <c r="D274" s="122"/>
    </row>
    <row r="275" spans="2:4">
      <c r="B275" s="120"/>
      <c r="C275" s="121"/>
      <c r="D275" s="122"/>
    </row>
    <row r="276" spans="2:4">
      <c r="B276" s="120"/>
      <c r="C276" s="121"/>
      <c r="D276" s="122"/>
    </row>
    <row r="277" spans="2:4">
      <c r="B277" s="120"/>
      <c r="C277" s="121"/>
      <c r="D277" s="122"/>
    </row>
    <row r="278" spans="2:4">
      <c r="B278" s="120"/>
      <c r="C278" s="121"/>
      <c r="D278" s="122"/>
    </row>
    <row r="279" spans="2:4">
      <c r="B279" s="120"/>
      <c r="C279" s="121"/>
      <c r="D279" s="122"/>
    </row>
    <row r="280" spans="2:4">
      <c r="B280" s="120"/>
      <c r="C280" s="121"/>
      <c r="D280" s="122"/>
    </row>
    <row r="281" spans="2:4">
      <c r="B281" s="120"/>
      <c r="C281" s="121"/>
      <c r="D281" s="122"/>
    </row>
    <row r="282" spans="2:4">
      <c r="B282" s="120"/>
      <c r="C282" s="121"/>
      <c r="D282" s="122"/>
    </row>
    <row r="283" spans="2:4" ht="18" customHeight="1">
      <c r="B283" s="124"/>
      <c r="C283" s="275"/>
      <c r="D283" s="275"/>
    </row>
    <row r="284" spans="2:4">
      <c r="B284" s="120"/>
      <c r="C284" s="121"/>
      <c r="D284" s="122"/>
    </row>
    <row r="285" spans="2:4">
      <c r="B285" s="120"/>
      <c r="C285" s="121"/>
      <c r="D285" s="122"/>
    </row>
    <row r="286" spans="2:4">
      <c r="B286" s="120"/>
      <c r="C286" s="121"/>
      <c r="D286" s="122"/>
    </row>
    <row r="287" spans="2:4">
      <c r="B287" s="120"/>
      <c r="C287" s="121"/>
      <c r="D287" s="122"/>
    </row>
    <row r="288" spans="2:4">
      <c r="B288" s="120"/>
      <c r="C288" s="121"/>
      <c r="D288" s="122"/>
    </row>
    <row r="289" spans="2:4">
      <c r="B289" s="120"/>
      <c r="C289" s="121"/>
      <c r="D289" s="122"/>
    </row>
    <row r="290" spans="2:4">
      <c r="B290" s="120"/>
      <c r="C290" s="121"/>
      <c r="D290" s="122"/>
    </row>
    <row r="291" spans="2:4">
      <c r="B291" s="120"/>
      <c r="C291" s="121"/>
      <c r="D291" s="122"/>
    </row>
    <row r="292" spans="2:4">
      <c r="B292" s="120"/>
      <c r="C292" s="121"/>
      <c r="D292" s="122"/>
    </row>
    <row r="293" spans="2:4">
      <c r="B293" s="120"/>
      <c r="C293" s="121"/>
      <c r="D293" s="122"/>
    </row>
    <row r="294" spans="2:4">
      <c r="B294" s="120"/>
      <c r="C294" s="121"/>
      <c r="D294" s="122"/>
    </row>
    <row r="295" spans="2:4">
      <c r="B295" s="120"/>
      <c r="C295" s="121"/>
      <c r="D295" s="122"/>
    </row>
    <row r="296" spans="2:4">
      <c r="B296" s="120"/>
      <c r="C296" s="121"/>
      <c r="D296" s="122"/>
    </row>
    <row r="297" spans="2:4">
      <c r="B297" s="120"/>
      <c r="C297" s="121"/>
      <c r="D297" s="122"/>
    </row>
    <row r="298" spans="2:4">
      <c r="B298" s="120"/>
      <c r="C298" s="121"/>
      <c r="D298" s="122"/>
    </row>
    <row r="299" spans="2:4">
      <c r="B299" s="120"/>
      <c r="C299" s="121"/>
      <c r="D299" s="122"/>
    </row>
    <row r="300" spans="2:4">
      <c r="B300" s="120"/>
      <c r="C300" s="121"/>
      <c r="D300" s="122"/>
    </row>
    <row r="301" spans="2:4" ht="18.75" customHeight="1">
      <c r="B301" s="124"/>
      <c r="C301" s="128"/>
      <c r="D301" s="128"/>
    </row>
    <row r="302" spans="2:4">
      <c r="B302" s="120"/>
      <c r="C302" s="121"/>
      <c r="D302" s="122"/>
    </row>
    <row r="303" spans="2:4">
      <c r="B303" s="120"/>
      <c r="C303" s="121"/>
      <c r="D303" s="122"/>
    </row>
    <row r="304" spans="2:4">
      <c r="B304" s="120"/>
      <c r="C304" s="121"/>
      <c r="D304" s="122"/>
    </row>
    <row r="305" spans="2:4">
      <c r="B305" s="120"/>
      <c r="C305" s="121"/>
      <c r="D305" s="122"/>
    </row>
    <row r="306" spans="2:4">
      <c r="B306" s="120"/>
      <c r="C306" s="121"/>
      <c r="D306" s="122"/>
    </row>
    <row r="307" spans="2:4">
      <c r="B307" s="120"/>
      <c r="C307" s="121"/>
      <c r="D307" s="122"/>
    </row>
    <row r="308" spans="2:4">
      <c r="B308" s="120"/>
      <c r="C308" s="121"/>
      <c r="D308" s="122"/>
    </row>
    <row r="309" spans="2:4">
      <c r="B309" s="120"/>
      <c r="C309" s="121"/>
      <c r="D309" s="122"/>
    </row>
    <row r="310" spans="2:4">
      <c r="B310" s="120"/>
      <c r="C310" s="121"/>
      <c r="D310" s="122"/>
    </row>
    <row r="311" spans="2:4">
      <c r="B311" s="120"/>
      <c r="C311" s="121"/>
      <c r="D311" s="122"/>
    </row>
    <row r="312" spans="2:4">
      <c r="B312" s="120"/>
      <c r="C312" s="121"/>
      <c r="D312" s="122"/>
    </row>
    <row r="313" spans="2:4">
      <c r="B313" s="120"/>
      <c r="C313" s="121"/>
      <c r="D313" s="122"/>
    </row>
    <row r="314" spans="2:4">
      <c r="B314" s="120"/>
      <c r="C314" s="121"/>
      <c r="D314" s="122"/>
    </row>
    <row r="315" spans="2:4">
      <c r="B315" s="120"/>
      <c r="C315" s="121"/>
      <c r="D315" s="122"/>
    </row>
    <row r="316" spans="2:4">
      <c r="B316" s="120"/>
      <c r="C316" s="121"/>
      <c r="D316" s="122"/>
    </row>
    <row r="317" spans="2:4">
      <c r="B317" s="120"/>
      <c r="C317" s="121"/>
      <c r="D317" s="122"/>
    </row>
    <row r="318" spans="2:4">
      <c r="B318" s="120"/>
      <c r="C318" s="121"/>
      <c r="D318" s="122"/>
    </row>
    <row r="319" spans="2:4" ht="20.25" customHeight="1">
      <c r="B319" s="124"/>
      <c r="C319" s="128"/>
      <c r="D319" s="128"/>
    </row>
    <row r="320" spans="2:4">
      <c r="B320" s="120"/>
      <c r="C320" s="121"/>
      <c r="D320" s="122"/>
    </row>
    <row r="321" spans="2:4">
      <c r="B321" s="120"/>
      <c r="C321" s="121"/>
      <c r="D321" s="122"/>
    </row>
    <row r="322" spans="2:4">
      <c r="B322" s="120"/>
      <c r="C322" s="121"/>
      <c r="D322" s="122"/>
    </row>
    <row r="323" spans="2:4">
      <c r="B323" s="120"/>
      <c r="C323" s="121"/>
      <c r="D323" s="122"/>
    </row>
    <row r="324" spans="2:4">
      <c r="B324" s="120"/>
      <c r="C324" s="121"/>
      <c r="D324" s="122"/>
    </row>
    <row r="325" spans="2:4">
      <c r="B325" s="120"/>
      <c r="C325" s="121"/>
      <c r="D325" s="122"/>
    </row>
    <row r="326" spans="2:4">
      <c r="B326" s="120"/>
      <c r="C326" s="121"/>
      <c r="D326" s="122"/>
    </row>
    <row r="327" spans="2:4">
      <c r="B327" s="120"/>
      <c r="C327" s="121"/>
      <c r="D327" s="122"/>
    </row>
    <row r="328" spans="2:4">
      <c r="B328" s="120"/>
      <c r="C328" s="121"/>
      <c r="D328" s="122"/>
    </row>
    <row r="329" spans="2:4">
      <c r="B329" s="120"/>
      <c r="C329" s="121"/>
      <c r="D329" s="122"/>
    </row>
    <row r="330" spans="2:4">
      <c r="B330" s="120"/>
      <c r="C330" s="121"/>
      <c r="D330" s="122"/>
    </row>
    <row r="331" spans="2:4">
      <c r="B331" s="120"/>
      <c r="C331" s="121"/>
      <c r="D331" s="122"/>
    </row>
    <row r="332" spans="2:4">
      <c r="B332" s="120"/>
      <c r="C332" s="121"/>
      <c r="D332" s="122"/>
    </row>
    <row r="333" spans="2:4">
      <c r="B333" s="120"/>
      <c r="C333" s="121"/>
      <c r="D333" s="122"/>
    </row>
    <row r="334" spans="2:4">
      <c r="B334" s="120"/>
      <c r="C334" s="121"/>
      <c r="D334" s="122"/>
    </row>
    <row r="335" spans="2:4">
      <c r="B335" s="120"/>
      <c r="C335" s="121"/>
      <c r="D335" s="122"/>
    </row>
    <row r="336" spans="2:4">
      <c r="B336" s="120"/>
      <c r="C336" s="121"/>
      <c r="D336" s="122"/>
    </row>
    <row r="337" spans="2:4" ht="18.75" customHeight="1">
      <c r="B337" s="124"/>
      <c r="C337" s="128"/>
      <c r="D337" s="128"/>
    </row>
    <row r="338" spans="2:4">
      <c r="B338" s="120"/>
      <c r="C338" s="121"/>
      <c r="D338" s="122"/>
    </row>
    <row r="339" spans="2:4">
      <c r="B339" s="120"/>
      <c r="C339" s="121"/>
      <c r="D339" s="122"/>
    </row>
    <row r="340" spans="2:4">
      <c r="B340" s="120"/>
      <c r="C340" s="121"/>
      <c r="D340" s="122"/>
    </row>
    <row r="341" spans="2:4">
      <c r="B341" s="120"/>
      <c r="C341" s="121"/>
      <c r="D341" s="122"/>
    </row>
    <row r="342" spans="2:4">
      <c r="B342" s="120"/>
      <c r="C342" s="121"/>
      <c r="D342" s="122"/>
    </row>
    <row r="343" spans="2:4">
      <c r="B343" s="120"/>
      <c r="C343" s="121"/>
      <c r="D343" s="122"/>
    </row>
    <row r="344" spans="2:4">
      <c r="B344" s="120"/>
      <c r="C344" s="121"/>
      <c r="D344" s="122"/>
    </row>
    <row r="345" spans="2:4">
      <c r="B345" s="120"/>
      <c r="C345" s="121"/>
      <c r="D345" s="122"/>
    </row>
    <row r="346" spans="2:4">
      <c r="B346" s="120"/>
      <c r="C346" s="121"/>
      <c r="D346" s="122"/>
    </row>
    <row r="347" spans="2:4">
      <c r="B347" s="120"/>
      <c r="C347" s="121"/>
      <c r="D347" s="122"/>
    </row>
    <row r="348" spans="2:4">
      <c r="B348" s="120"/>
      <c r="C348" s="121"/>
      <c r="D348" s="122"/>
    </row>
    <row r="349" spans="2:4">
      <c r="B349" s="120"/>
      <c r="C349" s="121"/>
      <c r="D349" s="122"/>
    </row>
    <row r="350" spans="2:4">
      <c r="B350" s="120"/>
      <c r="C350" s="121"/>
      <c r="D350" s="122"/>
    </row>
    <row r="351" spans="2:4">
      <c r="B351" s="120"/>
      <c r="C351" s="121"/>
      <c r="D351" s="122"/>
    </row>
    <row r="352" spans="2:4">
      <c r="B352" s="120"/>
      <c r="C352" s="121"/>
      <c r="D352" s="122"/>
    </row>
    <row r="353" spans="2:4">
      <c r="B353" s="120"/>
      <c r="C353" s="121"/>
      <c r="D353" s="122"/>
    </row>
    <row r="354" spans="2:4">
      <c r="B354" s="120"/>
      <c r="C354" s="121"/>
      <c r="D354" s="122"/>
    </row>
    <row r="355" spans="2:4" ht="18.75" customHeight="1">
      <c r="B355" s="124"/>
      <c r="C355" s="128"/>
      <c r="D355" s="128"/>
    </row>
    <row r="356" spans="2:4">
      <c r="B356" s="120"/>
      <c r="C356" s="121"/>
      <c r="D356" s="122"/>
    </row>
    <row r="357" spans="2:4">
      <c r="B357" s="120"/>
      <c r="C357" s="121"/>
      <c r="D357" s="122"/>
    </row>
    <row r="358" spans="2:4">
      <c r="B358" s="120"/>
      <c r="C358" s="121"/>
      <c r="D358" s="122"/>
    </row>
    <row r="359" spans="2:4">
      <c r="B359" s="120"/>
      <c r="C359" s="121"/>
      <c r="D359" s="122"/>
    </row>
    <row r="360" spans="2:4">
      <c r="B360" s="120"/>
      <c r="C360" s="121"/>
      <c r="D360" s="122"/>
    </row>
    <row r="361" spans="2:4">
      <c r="B361" s="120"/>
      <c r="C361" s="121"/>
      <c r="D361" s="122"/>
    </row>
    <row r="362" spans="2:4">
      <c r="B362" s="120"/>
      <c r="C362" s="121"/>
      <c r="D362" s="122"/>
    </row>
    <row r="363" spans="2:4">
      <c r="B363" s="120"/>
      <c r="C363" s="121"/>
      <c r="D363" s="122"/>
    </row>
    <row r="364" spans="2:4">
      <c r="B364" s="120"/>
      <c r="C364" s="121"/>
      <c r="D364" s="122"/>
    </row>
    <row r="365" spans="2:4">
      <c r="B365" s="120"/>
      <c r="C365" s="121"/>
      <c r="D365" s="122"/>
    </row>
    <row r="366" spans="2:4">
      <c r="B366" s="120"/>
      <c r="C366" s="121"/>
      <c r="D366" s="122"/>
    </row>
    <row r="367" spans="2:4">
      <c r="B367" s="120"/>
      <c r="C367" s="121"/>
      <c r="D367" s="122"/>
    </row>
    <row r="368" spans="2:4">
      <c r="B368" s="120"/>
      <c r="C368" s="121"/>
      <c r="D368" s="122"/>
    </row>
    <row r="369" spans="2:4">
      <c r="B369" s="120"/>
      <c r="C369" s="121"/>
      <c r="D369" s="122"/>
    </row>
    <row r="370" spans="2:4">
      <c r="B370" s="120"/>
      <c r="C370" s="121"/>
      <c r="D370" s="122"/>
    </row>
    <row r="371" spans="2:4">
      <c r="B371" s="120"/>
      <c r="C371" s="121"/>
      <c r="D371" s="122"/>
    </row>
    <row r="372" spans="2:4">
      <c r="B372" s="120"/>
      <c r="C372" s="121"/>
      <c r="D372" s="122"/>
    </row>
    <row r="373" spans="2:4" ht="18.75" customHeight="1">
      <c r="B373" s="124"/>
      <c r="C373" s="128"/>
      <c r="D373" s="128"/>
    </row>
    <row r="374" spans="2:4">
      <c r="B374" s="120"/>
      <c r="C374" s="121"/>
      <c r="D374" s="122"/>
    </row>
    <row r="375" spans="2:4">
      <c r="B375" s="120"/>
      <c r="C375" s="121"/>
      <c r="D375" s="122"/>
    </row>
    <row r="376" spans="2:4">
      <c r="B376" s="120"/>
      <c r="C376" s="121"/>
      <c r="D376" s="122"/>
    </row>
    <row r="377" spans="2:4">
      <c r="B377" s="120"/>
      <c r="C377" s="121"/>
      <c r="D377" s="122"/>
    </row>
    <row r="378" spans="2:4">
      <c r="B378" s="120"/>
      <c r="C378" s="121"/>
      <c r="D378" s="122"/>
    </row>
    <row r="379" spans="2:4">
      <c r="B379" s="120"/>
      <c r="C379" s="121"/>
      <c r="D379" s="122"/>
    </row>
    <row r="380" spans="2:4">
      <c r="B380" s="120"/>
      <c r="C380" s="121"/>
      <c r="D380" s="122"/>
    </row>
    <row r="381" spans="2:4">
      <c r="B381" s="120"/>
      <c r="C381" s="121"/>
      <c r="D381" s="122"/>
    </row>
    <row r="382" spans="2:4">
      <c r="B382" s="120"/>
      <c r="C382" s="121"/>
      <c r="D382" s="122"/>
    </row>
    <row r="383" spans="2:4">
      <c r="B383" s="120"/>
      <c r="C383" s="121"/>
      <c r="D383" s="122"/>
    </row>
    <row r="384" spans="2:4">
      <c r="B384" s="120"/>
      <c r="C384" s="121"/>
      <c r="D384" s="122"/>
    </row>
    <row r="385" spans="2:4">
      <c r="B385" s="120"/>
      <c r="C385" s="121"/>
      <c r="D385" s="122"/>
    </row>
    <row r="386" spans="2:4">
      <c r="B386" s="120"/>
      <c r="C386" s="121"/>
      <c r="D386" s="122"/>
    </row>
    <row r="387" spans="2:4">
      <c r="B387" s="120"/>
      <c r="C387" s="121"/>
      <c r="D387" s="122"/>
    </row>
    <row r="388" spans="2:4">
      <c r="B388" s="120"/>
      <c r="C388" s="121"/>
      <c r="D388" s="122"/>
    </row>
    <row r="389" spans="2:4">
      <c r="B389" s="120"/>
      <c r="C389" s="121"/>
      <c r="D389" s="122"/>
    </row>
    <row r="390" spans="2:4">
      <c r="B390" s="120"/>
      <c r="C390" s="121"/>
      <c r="D390" s="122"/>
    </row>
    <row r="391" spans="2:4">
      <c r="B391" s="120"/>
      <c r="C391" s="121"/>
      <c r="D391" s="122"/>
    </row>
    <row r="392" spans="2:4">
      <c r="B392" s="120"/>
      <c r="C392" s="121"/>
      <c r="D392" s="122"/>
    </row>
    <row r="393" spans="2:4" ht="18.75" customHeight="1">
      <c r="B393" s="124"/>
      <c r="C393" s="128"/>
      <c r="D393" s="128"/>
    </row>
    <row r="394" spans="2:4">
      <c r="B394" s="120"/>
      <c r="C394" s="121"/>
      <c r="D394" s="122"/>
    </row>
    <row r="395" spans="2:4">
      <c r="B395" s="120"/>
      <c r="C395" s="121"/>
      <c r="D395" s="122"/>
    </row>
    <row r="396" spans="2:4">
      <c r="B396" s="120"/>
      <c r="C396" s="121"/>
      <c r="D396" s="122"/>
    </row>
    <row r="397" spans="2:4">
      <c r="B397" s="120"/>
      <c r="C397" s="121"/>
      <c r="D397" s="122"/>
    </row>
    <row r="398" spans="2:4">
      <c r="B398" s="120"/>
      <c r="C398" s="121"/>
      <c r="D398" s="122"/>
    </row>
    <row r="399" spans="2:4">
      <c r="B399" s="120"/>
      <c r="C399" s="121"/>
      <c r="D399" s="122"/>
    </row>
    <row r="400" spans="2:4">
      <c r="B400" s="120"/>
      <c r="C400" s="121"/>
      <c r="D400" s="122"/>
    </row>
    <row r="401" spans="2:4">
      <c r="B401" s="120"/>
      <c r="C401" s="121"/>
      <c r="D401" s="122"/>
    </row>
    <row r="402" spans="2:4">
      <c r="B402" s="120"/>
      <c r="C402" s="121"/>
      <c r="D402" s="122"/>
    </row>
    <row r="403" spans="2:4">
      <c r="B403" s="120"/>
      <c r="C403" s="121"/>
      <c r="D403" s="122"/>
    </row>
    <row r="404" spans="2:4">
      <c r="B404" s="120"/>
      <c r="C404" s="121"/>
      <c r="D404" s="122"/>
    </row>
    <row r="405" spans="2:4">
      <c r="B405" s="120"/>
      <c r="C405" s="121"/>
      <c r="D405" s="122"/>
    </row>
    <row r="406" spans="2:4">
      <c r="B406" s="120"/>
      <c r="C406" s="121"/>
      <c r="D406" s="122"/>
    </row>
    <row r="407" spans="2:4">
      <c r="B407" s="120"/>
      <c r="C407" s="121"/>
      <c r="D407" s="122"/>
    </row>
    <row r="408" spans="2:4">
      <c r="B408" s="120"/>
      <c r="C408" s="121"/>
      <c r="D408" s="122"/>
    </row>
    <row r="409" spans="2:4">
      <c r="B409" s="120"/>
      <c r="C409" s="121"/>
      <c r="D409" s="122"/>
    </row>
    <row r="410" spans="2:4">
      <c r="B410" s="120"/>
      <c r="C410" s="121"/>
      <c r="D410" s="122"/>
    </row>
    <row r="411" spans="2:4">
      <c r="B411" s="120"/>
      <c r="C411" s="121"/>
      <c r="D411" s="122"/>
    </row>
    <row r="412" spans="2:4" ht="18.75" customHeight="1">
      <c r="B412" s="124"/>
      <c r="C412" s="128"/>
      <c r="D412" s="128"/>
    </row>
    <row r="413" spans="2:4">
      <c r="B413" s="120"/>
      <c r="C413" s="121"/>
      <c r="D413" s="122"/>
    </row>
    <row r="414" spans="2:4">
      <c r="B414" s="120"/>
      <c r="C414" s="121"/>
      <c r="D414" s="122"/>
    </row>
    <row r="415" spans="2:4">
      <c r="B415" s="120"/>
      <c r="C415" s="121"/>
      <c r="D415" s="122"/>
    </row>
    <row r="416" spans="2:4">
      <c r="B416" s="120"/>
      <c r="C416" s="121"/>
      <c r="D416" s="122"/>
    </row>
    <row r="417" spans="2:4">
      <c r="B417" s="120"/>
      <c r="C417" s="121"/>
      <c r="D417" s="122"/>
    </row>
    <row r="418" spans="2:4">
      <c r="B418" s="120"/>
      <c r="C418" s="121"/>
      <c r="D418" s="122"/>
    </row>
    <row r="419" spans="2:4">
      <c r="B419" s="120"/>
      <c r="C419" s="121"/>
      <c r="D419" s="122"/>
    </row>
    <row r="420" spans="2:4">
      <c r="B420" s="120"/>
      <c r="C420" s="121"/>
      <c r="D420" s="122"/>
    </row>
    <row r="421" spans="2:4">
      <c r="B421" s="120"/>
      <c r="C421" s="121"/>
      <c r="D421" s="122"/>
    </row>
    <row r="422" spans="2:4">
      <c r="B422" s="120"/>
      <c r="C422" s="121"/>
      <c r="D422" s="122"/>
    </row>
    <row r="423" spans="2:4">
      <c r="B423" s="120"/>
      <c r="C423" s="121"/>
      <c r="D423" s="122"/>
    </row>
    <row r="424" spans="2:4">
      <c r="B424" s="120"/>
      <c r="C424" s="121"/>
      <c r="D424" s="122"/>
    </row>
    <row r="425" spans="2:4">
      <c r="B425" s="120"/>
      <c r="C425" s="121"/>
      <c r="D425" s="122"/>
    </row>
    <row r="426" spans="2:4">
      <c r="B426" s="120"/>
      <c r="C426" s="121"/>
      <c r="D426" s="122"/>
    </row>
    <row r="427" spans="2:4">
      <c r="B427" s="120"/>
      <c r="C427" s="121"/>
      <c r="D427" s="122"/>
    </row>
    <row r="428" spans="2:4">
      <c r="B428" s="120"/>
      <c r="C428" s="121"/>
      <c r="D428" s="122"/>
    </row>
    <row r="429" spans="2:4">
      <c r="B429" s="120"/>
      <c r="C429" s="121"/>
      <c r="D429" s="122"/>
    </row>
    <row r="430" spans="2:4">
      <c r="B430" s="120"/>
      <c r="C430" s="121"/>
      <c r="D430" s="122"/>
    </row>
    <row r="431" spans="2:4">
      <c r="B431" s="120"/>
      <c r="C431" s="121"/>
      <c r="D431" s="122"/>
    </row>
    <row r="432" spans="2:4" ht="19.5" customHeight="1">
      <c r="B432" s="124"/>
      <c r="C432" s="128"/>
      <c r="D432" s="128"/>
    </row>
    <row r="433" spans="2:4">
      <c r="B433" s="120"/>
      <c r="C433" s="121"/>
      <c r="D433" s="122"/>
    </row>
    <row r="434" spans="2:4">
      <c r="B434" s="120"/>
      <c r="C434" s="121"/>
      <c r="D434" s="122"/>
    </row>
    <row r="435" spans="2:4">
      <c r="B435" s="120"/>
      <c r="C435" s="121"/>
      <c r="D435" s="122"/>
    </row>
    <row r="436" spans="2:4">
      <c r="B436" s="120"/>
      <c r="C436" s="121"/>
      <c r="D436" s="122"/>
    </row>
    <row r="437" spans="2:4">
      <c r="B437" s="120"/>
      <c r="C437" s="121"/>
      <c r="D437" s="122"/>
    </row>
    <row r="438" spans="2:4">
      <c r="B438" s="120"/>
      <c r="C438" s="121"/>
      <c r="D438" s="122"/>
    </row>
    <row r="439" spans="2:4">
      <c r="B439" s="120"/>
      <c r="C439" s="121"/>
      <c r="D439" s="122"/>
    </row>
    <row r="440" spans="2:4">
      <c r="B440" s="120"/>
      <c r="C440" s="121"/>
      <c r="D440" s="122"/>
    </row>
    <row r="441" spans="2:4">
      <c r="B441" s="120"/>
      <c r="C441" s="121"/>
      <c r="D441" s="122"/>
    </row>
    <row r="442" spans="2:4">
      <c r="B442" s="120"/>
      <c r="C442" s="121"/>
      <c r="D442" s="122"/>
    </row>
    <row r="443" spans="2:4">
      <c r="B443" s="120"/>
      <c r="C443" s="121"/>
      <c r="D443" s="122"/>
    </row>
    <row r="444" spans="2:4">
      <c r="B444" s="120"/>
      <c r="C444" s="121"/>
      <c r="D444" s="122"/>
    </row>
    <row r="445" spans="2:4">
      <c r="B445" s="120"/>
      <c r="C445" s="121"/>
      <c r="D445" s="122"/>
    </row>
    <row r="446" spans="2:4">
      <c r="B446" s="120"/>
      <c r="C446" s="121"/>
      <c r="D446" s="122"/>
    </row>
    <row r="447" spans="2:4">
      <c r="B447" s="120"/>
      <c r="C447" s="121"/>
      <c r="D447" s="122"/>
    </row>
    <row r="448" spans="2:4">
      <c r="B448" s="120"/>
      <c r="C448" s="121"/>
      <c r="D448" s="122"/>
    </row>
    <row r="449" spans="2:4">
      <c r="B449" s="120"/>
      <c r="C449" s="121"/>
      <c r="D449" s="122"/>
    </row>
    <row r="450" spans="2:4">
      <c r="B450" s="120"/>
      <c r="C450" s="121"/>
      <c r="D450" s="122"/>
    </row>
    <row r="451" spans="2:4">
      <c r="B451" s="120"/>
      <c r="C451" s="121"/>
      <c r="D451" s="122"/>
    </row>
    <row r="452" spans="2:4" ht="19.5" customHeight="1">
      <c r="B452" s="124"/>
      <c r="C452" s="128"/>
      <c r="D452" s="128"/>
    </row>
    <row r="453" spans="2:4">
      <c r="B453" s="120"/>
      <c r="C453" s="121"/>
      <c r="D453" s="122"/>
    </row>
    <row r="454" spans="2:4">
      <c r="B454" s="120"/>
      <c r="C454" s="121"/>
      <c r="D454" s="122"/>
    </row>
    <row r="455" spans="2:4">
      <c r="B455" s="120"/>
      <c r="C455" s="121"/>
      <c r="D455" s="122"/>
    </row>
    <row r="456" spans="2:4">
      <c r="B456" s="120"/>
      <c r="C456" s="121"/>
      <c r="D456" s="122"/>
    </row>
    <row r="457" spans="2:4">
      <c r="B457" s="120"/>
      <c r="C457" s="121"/>
      <c r="D457" s="122"/>
    </row>
    <row r="458" spans="2:4">
      <c r="B458" s="120"/>
      <c r="C458" s="121"/>
      <c r="D458" s="122"/>
    </row>
    <row r="459" spans="2:4">
      <c r="B459" s="120"/>
      <c r="C459" s="121"/>
      <c r="D459" s="122"/>
    </row>
    <row r="460" spans="2:4">
      <c r="B460" s="120"/>
      <c r="C460" s="121"/>
      <c r="D460" s="122"/>
    </row>
    <row r="461" spans="2:4">
      <c r="B461" s="120"/>
      <c r="C461" s="121"/>
      <c r="D461" s="122"/>
    </row>
    <row r="462" spans="2:4">
      <c r="B462" s="120"/>
      <c r="C462" s="121"/>
      <c r="D462" s="122"/>
    </row>
    <row r="463" spans="2:4">
      <c r="B463" s="120"/>
      <c r="C463" s="121"/>
      <c r="D463" s="122"/>
    </row>
    <row r="464" spans="2:4">
      <c r="B464" s="120"/>
      <c r="C464" s="121"/>
      <c r="D464" s="122"/>
    </row>
    <row r="465" spans="2:4">
      <c r="B465" s="120"/>
      <c r="C465" s="121"/>
      <c r="D465" s="122"/>
    </row>
    <row r="466" spans="2:4">
      <c r="B466" s="120"/>
      <c r="C466" s="121"/>
      <c r="D466" s="122"/>
    </row>
    <row r="467" spans="2:4">
      <c r="B467" s="120"/>
      <c r="C467" s="121"/>
      <c r="D467" s="122"/>
    </row>
    <row r="468" spans="2:4">
      <c r="B468" s="120"/>
      <c r="C468" s="121"/>
      <c r="D468" s="122"/>
    </row>
    <row r="469" spans="2:4">
      <c r="B469" s="120"/>
      <c r="C469" s="121"/>
      <c r="D469" s="122"/>
    </row>
    <row r="470" spans="2:4">
      <c r="B470" s="120"/>
      <c r="C470" s="121"/>
      <c r="D470" s="122"/>
    </row>
    <row r="471" spans="2:4">
      <c r="B471" s="120"/>
      <c r="C471" s="121"/>
      <c r="D471" s="122"/>
    </row>
    <row r="472" spans="2:4" ht="19.5" customHeight="1">
      <c r="B472" s="124"/>
      <c r="C472" s="128"/>
      <c r="D472" s="128"/>
    </row>
    <row r="473" spans="2:4">
      <c r="B473" s="120"/>
      <c r="C473" s="121"/>
      <c r="D473" s="122"/>
    </row>
    <row r="474" spans="2:4">
      <c r="B474" s="120"/>
      <c r="C474" s="121"/>
      <c r="D474" s="122"/>
    </row>
    <row r="475" spans="2:4">
      <c r="B475" s="120"/>
      <c r="C475" s="121"/>
      <c r="D475" s="122"/>
    </row>
    <row r="476" spans="2:4">
      <c r="B476" s="120"/>
      <c r="C476" s="121"/>
      <c r="D476" s="122"/>
    </row>
    <row r="477" spans="2:4">
      <c r="B477" s="120"/>
      <c r="C477" s="121"/>
      <c r="D477" s="122"/>
    </row>
    <row r="478" spans="2:4">
      <c r="B478" s="120"/>
      <c r="C478" s="121"/>
      <c r="D478" s="122"/>
    </row>
    <row r="479" spans="2:4">
      <c r="B479" s="120"/>
      <c r="C479" s="121"/>
      <c r="D479" s="122"/>
    </row>
    <row r="480" spans="2:4">
      <c r="B480" s="120"/>
      <c r="C480" s="121"/>
      <c r="D480" s="122"/>
    </row>
    <row r="481" spans="2:4">
      <c r="B481" s="120"/>
      <c r="C481" s="121"/>
      <c r="D481" s="122"/>
    </row>
    <row r="482" spans="2:4">
      <c r="B482" s="120"/>
      <c r="C482" s="121"/>
      <c r="D482" s="122"/>
    </row>
    <row r="483" spans="2:4">
      <c r="B483" s="120"/>
      <c r="C483" s="121"/>
      <c r="D483" s="122"/>
    </row>
    <row r="484" spans="2:4">
      <c r="B484" s="120"/>
      <c r="C484" s="121"/>
      <c r="D484" s="122"/>
    </row>
    <row r="485" spans="2:4">
      <c r="B485" s="120"/>
      <c r="C485" s="121"/>
      <c r="D485" s="122"/>
    </row>
    <row r="486" spans="2:4">
      <c r="B486" s="120"/>
      <c r="C486" s="121"/>
      <c r="D486" s="122"/>
    </row>
    <row r="487" spans="2:4">
      <c r="B487" s="120"/>
      <c r="C487" s="121"/>
      <c r="D487" s="122"/>
    </row>
    <row r="488" spans="2:4">
      <c r="B488" s="120"/>
      <c r="C488" s="121"/>
      <c r="D488" s="122"/>
    </row>
    <row r="489" spans="2:4">
      <c r="B489" s="120"/>
      <c r="C489" s="121"/>
      <c r="D489" s="122"/>
    </row>
    <row r="490" spans="2:4">
      <c r="B490" s="120"/>
      <c r="C490" s="121"/>
      <c r="D490" s="122"/>
    </row>
    <row r="491" spans="2:4" ht="19.5" customHeight="1">
      <c r="B491" s="124"/>
      <c r="C491" s="128"/>
      <c r="D491" s="128"/>
    </row>
    <row r="492" spans="2:4">
      <c r="B492" s="120"/>
      <c r="C492" s="121"/>
      <c r="D492" s="122"/>
    </row>
    <row r="493" spans="2:4">
      <c r="B493" s="120"/>
      <c r="C493" s="121"/>
      <c r="D493" s="122"/>
    </row>
    <row r="494" spans="2:4">
      <c r="B494" s="120"/>
      <c r="C494" s="121"/>
      <c r="D494" s="122"/>
    </row>
    <row r="495" spans="2:4">
      <c r="B495" s="120"/>
      <c r="C495" s="121"/>
      <c r="D495" s="122"/>
    </row>
    <row r="496" spans="2:4">
      <c r="B496" s="120"/>
      <c r="C496" s="121"/>
      <c r="D496" s="122"/>
    </row>
    <row r="497" spans="2:4">
      <c r="B497" s="120"/>
      <c r="C497" s="121"/>
      <c r="D497" s="122"/>
    </row>
    <row r="498" spans="2:4">
      <c r="B498" s="120"/>
      <c r="C498" s="121"/>
      <c r="D498" s="122"/>
    </row>
    <row r="499" spans="2:4">
      <c r="B499" s="120"/>
      <c r="C499" s="121"/>
      <c r="D499" s="122"/>
    </row>
    <row r="500" spans="2:4">
      <c r="B500" s="120"/>
      <c r="C500" s="121"/>
      <c r="D500" s="122"/>
    </row>
    <row r="501" spans="2:4">
      <c r="B501" s="120"/>
      <c r="C501" s="121"/>
      <c r="D501" s="122"/>
    </row>
    <row r="502" spans="2:4">
      <c r="B502" s="120"/>
      <c r="C502" s="121"/>
      <c r="D502" s="122"/>
    </row>
    <row r="503" spans="2:4">
      <c r="B503" s="120"/>
      <c r="C503" s="121"/>
      <c r="D503" s="122"/>
    </row>
    <row r="504" spans="2:4">
      <c r="B504" s="120"/>
      <c r="C504" s="121"/>
      <c r="D504" s="122"/>
    </row>
    <row r="505" spans="2:4">
      <c r="B505" s="120"/>
      <c r="C505" s="121"/>
      <c r="D505" s="122"/>
    </row>
    <row r="506" spans="2:4">
      <c r="B506" s="120"/>
      <c r="C506" s="121"/>
      <c r="D506" s="122"/>
    </row>
    <row r="507" spans="2:4">
      <c r="B507" s="120"/>
      <c r="C507" s="121"/>
      <c r="D507" s="122"/>
    </row>
    <row r="508" spans="2:4">
      <c r="B508" s="120"/>
      <c r="C508" s="121"/>
      <c r="D508" s="122"/>
    </row>
    <row r="509" spans="2:4">
      <c r="B509" s="120"/>
      <c r="C509" s="121"/>
      <c r="D509" s="122"/>
    </row>
    <row r="510" spans="2:4" ht="19.5" customHeight="1">
      <c r="B510" s="124"/>
      <c r="C510" s="128"/>
      <c r="D510" s="128"/>
    </row>
    <row r="511" spans="2:4">
      <c r="B511" s="120"/>
      <c r="C511" s="121"/>
      <c r="D511" s="122"/>
    </row>
    <row r="512" spans="2:4">
      <c r="B512" s="120"/>
      <c r="C512" s="121"/>
      <c r="D512" s="122"/>
    </row>
    <row r="513" spans="2:4">
      <c r="B513" s="120"/>
      <c r="C513" s="121"/>
      <c r="D513" s="122"/>
    </row>
    <row r="514" spans="2:4">
      <c r="B514" s="120"/>
      <c r="C514" s="121"/>
      <c r="D514" s="122"/>
    </row>
    <row r="515" spans="2:4">
      <c r="B515" s="120"/>
      <c r="C515" s="121"/>
      <c r="D515" s="122"/>
    </row>
    <row r="516" spans="2:4">
      <c r="B516" s="120"/>
      <c r="C516" s="121"/>
      <c r="D516" s="122"/>
    </row>
    <row r="517" spans="2:4">
      <c r="B517" s="120"/>
      <c r="C517" s="121"/>
      <c r="D517" s="122"/>
    </row>
    <row r="518" spans="2:4">
      <c r="B518" s="120"/>
      <c r="C518" s="121"/>
      <c r="D518" s="122"/>
    </row>
    <row r="519" spans="2:4">
      <c r="B519" s="120"/>
      <c r="C519" s="121"/>
      <c r="D519" s="122"/>
    </row>
    <row r="520" spans="2:4">
      <c r="B520" s="120"/>
      <c r="C520" s="121"/>
      <c r="D520" s="122"/>
    </row>
    <row r="521" spans="2:4">
      <c r="B521" s="120"/>
      <c r="C521" s="121"/>
      <c r="D521" s="122"/>
    </row>
    <row r="522" spans="2:4">
      <c r="B522" s="120"/>
      <c r="C522" s="121"/>
      <c r="D522" s="122"/>
    </row>
    <row r="523" spans="2:4">
      <c r="B523" s="120"/>
      <c r="C523" s="121"/>
      <c r="D523" s="122"/>
    </row>
    <row r="524" spans="2:4">
      <c r="B524" s="120"/>
      <c r="C524" s="121"/>
      <c r="D524" s="122"/>
    </row>
    <row r="525" spans="2:4">
      <c r="B525" s="120"/>
      <c r="C525" s="121"/>
      <c r="D525" s="122"/>
    </row>
    <row r="526" spans="2:4">
      <c r="B526" s="120"/>
      <c r="C526" s="121"/>
      <c r="D526" s="122"/>
    </row>
    <row r="527" spans="2:4">
      <c r="B527" s="120"/>
      <c r="C527" s="121"/>
      <c r="D527" s="122"/>
    </row>
    <row r="528" spans="2:4">
      <c r="B528" s="120"/>
      <c r="C528" s="121"/>
      <c r="D528" s="122"/>
    </row>
    <row r="529" spans="2:4" ht="18.75" customHeight="1">
      <c r="B529" s="124"/>
      <c r="C529" s="128"/>
      <c r="D529" s="128"/>
    </row>
    <row r="530" spans="2:4">
      <c r="B530" s="120"/>
      <c r="C530" s="121"/>
      <c r="D530" s="122"/>
    </row>
    <row r="531" spans="2:4">
      <c r="B531" s="120"/>
      <c r="C531" s="121"/>
      <c r="D531" s="122"/>
    </row>
    <row r="532" spans="2:4">
      <c r="B532" s="120"/>
      <c r="C532" s="121"/>
      <c r="D532" s="122"/>
    </row>
    <row r="533" spans="2:4">
      <c r="B533" s="120"/>
      <c r="C533" s="121"/>
      <c r="D533" s="122"/>
    </row>
    <row r="534" spans="2:4">
      <c r="B534" s="120"/>
      <c r="C534" s="121"/>
      <c r="D534" s="122"/>
    </row>
    <row r="535" spans="2:4">
      <c r="B535" s="120"/>
      <c r="C535" s="121"/>
      <c r="D535" s="122"/>
    </row>
    <row r="536" spans="2:4">
      <c r="B536" s="120"/>
      <c r="C536" s="121"/>
      <c r="D536" s="122"/>
    </row>
    <row r="537" spans="2:4">
      <c r="B537" s="120"/>
      <c r="C537" s="121"/>
      <c r="D537" s="122"/>
    </row>
    <row r="538" spans="2:4">
      <c r="B538" s="120"/>
      <c r="C538" s="121"/>
      <c r="D538" s="122"/>
    </row>
    <row r="539" spans="2:4">
      <c r="B539" s="120"/>
      <c r="C539" s="121"/>
      <c r="D539" s="122"/>
    </row>
    <row r="540" spans="2:4">
      <c r="B540" s="120"/>
      <c r="C540" s="121"/>
      <c r="D540" s="122"/>
    </row>
    <row r="541" spans="2:4">
      <c r="B541" s="120"/>
      <c r="C541" s="121"/>
      <c r="D541" s="122"/>
    </row>
    <row r="542" spans="2:4">
      <c r="B542" s="120"/>
      <c r="C542" s="121"/>
      <c r="D542" s="122"/>
    </row>
    <row r="543" spans="2:4">
      <c r="B543" s="120"/>
      <c r="C543" s="121"/>
      <c r="D543" s="122"/>
    </row>
    <row r="544" spans="2:4">
      <c r="B544" s="120"/>
      <c r="C544" s="121"/>
      <c r="D544" s="122"/>
    </row>
    <row r="545" spans="2:4">
      <c r="B545" s="120"/>
      <c r="C545" s="121"/>
      <c r="D545" s="122"/>
    </row>
    <row r="546" spans="2:4">
      <c r="B546" s="120"/>
      <c r="C546" s="121"/>
      <c r="D546" s="122"/>
    </row>
  </sheetData>
  <sheetProtection password="C70C" sheet="1" objects="1" scenarios="1"/>
  <dataConsolidate/>
  <mergeCells count="4">
    <mergeCell ref="B2:D2"/>
    <mergeCell ref="D3:D4"/>
    <mergeCell ref="B3:C5"/>
    <mergeCell ref="C283:D283"/>
  </mergeCells>
  <dataValidations count="2">
    <dataValidation type="whole" allowBlank="1" showInputMessage="1" showErrorMessage="1" sqref="B6:B546 C6 C50:D546">
      <formula1>1</formula1>
      <formula2>3</formula2>
    </dataValidation>
    <dataValidation type="list" allowBlank="1" showInputMessage="1" showErrorMessage="1" errorTitle="خطا" error="بر اساس ایمنی سازه مورد نظر، شما فقط مجاز به ورود اعداد 0 تا 2 می باشید. در صورتی که سازه مورد نظر در مرکز شما وجود ندارد - بگذارید" sqref="D6:D49">
      <formula1>"0,1,2,-"</formula1>
    </dataValidation>
  </dataValidations>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sheetPr codeName="Sheet6"/>
  <dimension ref="B2:D117"/>
  <sheetViews>
    <sheetView showGridLines="0" rightToLeft="1" workbookViewId="0">
      <pane ySplit="5" topLeftCell="A6" activePane="bottomLeft" state="frozen"/>
      <selection pane="bottomLeft" activeCell="D13" sqref="D13"/>
    </sheetView>
  </sheetViews>
  <sheetFormatPr defaultRowHeight="15"/>
  <cols>
    <col min="2" max="2" width="5" customWidth="1"/>
    <col min="3" max="3" width="28.5703125" customWidth="1"/>
    <col min="4" max="4" width="25.7109375" customWidth="1"/>
  </cols>
  <sheetData>
    <row r="2" spans="2:4" ht="16.5" thickBot="1">
      <c r="B2" s="266" t="s">
        <v>540</v>
      </c>
      <c r="C2" s="266"/>
      <c r="D2" s="266"/>
    </row>
    <row r="3" spans="2:4" ht="15" customHeight="1">
      <c r="B3" s="269" t="s">
        <v>541</v>
      </c>
      <c r="C3" s="270"/>
      <c r="D3" s="267" t="s">
        <v>473</v>
      </c>
    </row>
    <row r="4" spans="2:4" ht="15" customHeight="1">
      <c r="B4" s="271"/>
      <c r="C4" s="272"/>
      <c r="D4" s="268"/>
    </row>
    <row r="5" spans="2:4" ht="30.75" customHeight="1" thickBot="1">
      <c r="B5" s="273"/>
      <c r="C5" s="274"/>
      <c r="D5" s="132" t="s">
        <v>685</v>
      </c>
    </row>
    <row r="6" spans="2:4" ht="18" customHeight="1">
      <c r="B6" s="143">
        <v>1</v>
      </c>
      <c r="C6" s="144" t="s">
        <v>362</v>
      </c>
      <c r="D6" s="91"/>
    </row>
    <row r="7" spans="2:4" ht="18" customHeight="1">
      <c r="B7" s="145">
        <v>2</v>
      </c>
      <c r="C7" s="146" t="s">
        <v>361</v>
      </c>
      <c r="D7" s="91"/>
    </row>
    <row r="8" spans="2:4" ht="18" customHeight="1">
      <c r="B8" s="145">
        <v>3</v>
      </c>
      <c r="C8" s="147" t="s">
        <v>411</v>
      </c>
      <c r="D8" s="91"/>
    </row>
    <row r="9" spans="2:4" ht="18" customHeight="1">
      <c r="B9" s="145">
        <v>4</v>
      </c>
      <c r="C9" s="148" t="s">
        <v>542</v>
      </c>
      <c r="D9" s="91"/>
    </row>
    <row r="10" spans="2:4" ht="18" customHeight="1">
      <c r="B10" s="145">
        <v>5</v>
      </c>
      <c r="C10" s="147" t="s">
        <v>385</v>
      </c>
      <c r="D10" s="91"/>
    </row>
    <row r="11" spans="2:4" ht="18" customHeight="1">
      <c r="B11" s="145">
        <v>6</v>
      </c>
      <c r="C11" s="146" t="s">
        <v>373</v>
      </c>
      <c r="D11" s="91"/>
    </row>
    <row r="12" spans="2:4" ht="18" customHeight="1">
      <c r="B12" s="145">
        <v>7</v>
      </c>
      <c r="C12" s="148" t="s">
        <v>543</v>
      </c>
      <c r="D12" s="89"/>
    </row>
    <row r="13" spans="2:4" ht="18" customHeight="1">
      <c r="B13" s="145">
        <v>8</v>
      </c>
      <c r="C13" s="147" t="s">
        <v>369</v>
      </c>
      <c r="D13" s="90"/>
    </row>
    <row r="14" spans="2:4" ht="18" customHeight="1">
      <c r="B14" s="145">
        <v>9</v>
      </c>
      <c r="C14" s="147" t="s">
        <v>364</v>
      </c>
      <c r="D14" s="89"/>
    </row>
    <row r="15" spans="2:4" ht="18" customHeight="1">
      <c r="B15" s="145">
        <v>10</v>
      </c>
      <c r="C15" s="146" t="s">
        <v>365</v>
      </c>
      <c r="D15" s="91"/>
    </row>
    <row r="16" spans="2:4" ht="18" customHeight="1">
      <c r="B16" s="145">
        <v>11</v>
      </c>
      <c r="C16" s="148" t="s">
        <v>544</v>
      </c>
      <c r="D16" s="91"/>
    </row>
    <row r="17" spans="2:4" ht="18" customHeight="1">
      <c r="B17" s="145">
        <v>12</v>
      </c>
      <c r="C17" s="148" t="s">
        <v>545</v>
      </c>
      <c r="D17" s="91"/>
    </row>
    <row r="18" spans="2:4" ht="18" customHeight="1">
      <c r="B18" s="145">
        <v>13</v>
      </c>
      <c r="C18" s="147" t="s">
        <v>546</v>
      </c>
      <c r="D18" s="91"/>
    </row>
    <row r="19" spans="2:4" ht="18" customHeight="1">
      <c r="B19" s="145">
        <v>14</v>
      </c>
      <c r="C19" s="147" t="s">
        <v>360</v>
      </c>
      <c r="D19" s="91"/>
    </row>
    <row r="20" spans="2:4" ht="18" customHeight="1">
      <c r="B20" s="145">
        <v>15</v>
      </c>
      <c r="C20" s="147" t="s">
        <v>408</v>
      </c>
      <c r="D20" s="91"/>
    </row>
    <row r="21" spans="2:4" ht="18" customHeight="1">
      <c r="B21" s="145">
        <v>16</v>
      </c>
      <c r="C21" s="147" t="s">
        <v>366</v>
      </c>
      <c r="D21" s="89"/>
    </row>
    <row r="22" spans="2:4" ht="18" customHeight="1">
      <c r="B22" s="145">
        <v>17</v>
      </c>
      <c r="C22" s="147" t="s">
        <v>547</v>
      </c>
      <c r="D22" s="91"/>
    </row>
    <row r="23" spans="2:4" ht="18" customHeight="1">
      <c r="B23" s="145">
        <v>18</v>
      </c>
      <c r="C23" s="147" t="s">
        <v>548</v>
      </c>
      <c r="D23" s="89"/>
    </row>
    <row r="24" spans="2:4" ht="18" customHeight="1">
      <c r="B24" s="145">
        <v>19</v>
      </c>
      <c r="C24" s="147" t="s">
        <v>435</v>
      </c>
      <c r="D24" s="89"/>
    </row>
    <row r="25" spans="2:4" ht="18" customHeight="1">
      <c r="B25" s="145">
        <v>20</v>
      </c>
      <c r="C25" s="147" t="s">
        <v>549</v>
      </c>
      <c r="D25" s="89"/>
    </row>
    <row r="26" spans="2:4" ht="18" customHeight="1">
      <c r="B26" s="145">
        <v>21</v>
      </c>
      <c r="C26" s="146" t="s">
        <v>372</v>
      </c>
      <c r="D26" s="89"/>
    </row>
    <row r="27" spans="2:4" ht="18" customHeight="1">
      <c r="B27" s="145">
        <v>22</v>
      </c>
      <c r="C27" s="149" t="s">
        <v>438</v>
      </c>
      <c r="D27" s="89"/>
    </row>
    <row r="28" spans="2:4" ht="18" customHeight="1">
      <c r="B28" s="145">
        <v>23</v>
      </c>
      <c r="C28" s="149" t="s">
        <v>368</v>
      </c>
      <c r="D28" s="89"/>
    </row>
    <row r="29" spans="2:4" ht="18" customHeight="1">
      <c r="B29" s="145">
        <v>24</v>
      </c>
      <c r="C29" s="150" t="s">
        <v>387</v>
      </c>
      <c r="D29" s="89"/>
    </row>
    <row r="30" spans="2:4" ht="18" customHeight="1">
      <c r="B30" s="145">
        <v>25</v>
      </c>
      <c r="C30" s="151" t="s">
        <v>419</v>
      </c>
      <c r="D30" s="89"/>
    </row>
    <row r="31" spans="2:4" ht="18" customHeight="1">
      <c r="B31" s="145">
        <v>26</v>
      </c>
      <c r="C31" s="149" t="s">
        <v>550</v>
      </c>
      <c r="D31" s="89"/>
    </row>
    <row r="32" spans="2:4" ht="18" customHeight="1">
      <c r="B32" s="145">
        <v>27</v>
      </c>
      <c r="C32" s="149" t="s">
        <v>551</v>
      </c>
      <c r="D32" s="89"/>
    </row>
    <row r="33" spans="2:4" ht="18" customHeight="1">
      <c r="B33" s="145">
        <v>28</v>
      </c>
      <c r="C33" s="149" t="s">
        <v>422</v>
      </c>
      <c r="D33" s="89"/>
    </row>
    <row r="34" spans="2:4" ht="18" customHeight="1">
      <c r="B34" s="145">
        <v>29</v>
      </c>
      <c r="C34" s="150" t="s">
        <v>381</v>
      </c>
      <c r="D34" s="89"/>
    </row>
    <row r="35" spans="2:4" ht="18" customHeight="1">
      <c r="B35" s="145">
        <v>30</v>
      </c>
      <c r="C35" s="149" t="s">
        <v>370</v>
      </c>
      <c r="D35" s="89"/>
    </row>
    <row r="36" spans="2:4" ht="18" customHeight="1">
      <c r="B36" s="145">
        <v>31</v>
      </c>
      <c r="C36" s="150" t="s">
        <v>425</v>
      </c>
      <c r="D36" s="89"/>
    </row>
    <row r="37" spans="2:4" ht="18" customHeight="1">
      <c r="B37" s="145">
        <v>32</v>
      </c>
      <c r="C37" s="151" t="s">
        <v>552</v>
      </c>
      <c r="D37" s="89"/>
    </row>
    <row r="38" spans="2:4" ht="18" customHeight="1">
      <c r="B38" s="145">
        <v>33</v>
      </c>
      <c r="C38" s="149" t="s">
        <v>392</v>
      </c>
      <c r="D38" s="89"/>
    </row>
    <row r="39" spans="2:4" ht="18" customHeight="1">
      <c r="B39" s="145">
        <v>34</v>
      </c>
      <c r="C39" s="150" t="s">
        <v>371</v>
      </c>
      <c r="D39" s="89"/>
    </row>
    <row r="40" spans="2:4" ht="18" customHeight="1">
      <c r="B40" s="145">
        <v>35</v>
      </c>
      <c r="C40" s="149" t="s">
        <v>437</v>
      </c>
      <c r="D40" s="89"/>
    </row>
    <row r="41" spans="2:4" ht="18" customHeight="1">
      <c r="B41" s="145">
        <v>36</v>
      </c>
      <c r="C41" s="149" t="s">
        <v>367</v>
      </c>
      <c r="D41" s="89"/>
    </row>
    <row r="42" spans="2:4" ht="18" customHeight="1">
      <c r="B42" s="145">
        <v>37</v>
      </c>
      <c r="C42" s="149" t="s">
        <v>428</v>
      </c>
      <c r="D42" s="89"/>
    </row>
    <row r="43" spans="2:4" ht="18" customHeight="1">
      <c r="B43" s="145">
        <v>38</v>
      </c>
      <c r="C43" s="149" t="s">
        <v>433</v>
      </c>
      <c r="D43" s="89"/>
    </row>
    <row r="44" spans="2:4" ht="18" customHeight="1">
      <c r="B44" s="145">
        <v>39</v>
      </c>
      <c r="C44" s="150" t="s">
        <v>358</v>
      </c>
      <c r="D44" s="89"/>
    </row>
    <row r="45" spans="2:4" ht="18" customHeight="1">
      <c r="B45" s="145">
        <v>40</v>
      </c>
      <c r="C45" s="149" t="s">
        <v>441</v>
      </c>
      <c r="D45" s="89"/>
    </row>
    <row r="46" spans="2:4" ht="18" customHeight="1">
      <c r="B46" s="145">
        <v>41</v>
      </c>
      <c r="C46" s="149" t="s">
        <v>429</v>
      </c>
      <c r="D46" s="89"/>
    </row>
    <row r="47" spans="2:4" ht="18" customHeight="1">
      <c r="B47" s="145">
        <v>42</v>
      </c>
      <c r="C47" s="149" t="s">
        <v>553</v>
      </c>
      <c r="D47" s="89"/>
    </row>
    <row r="48" spans="2:4" ht="18" customHeight="1">
      <c r="B48" s="145">
        <v>43</v>
      </c>
      <c r="C48" s="149" t="s">
        <v>415</v>
      </c>
      <c r="D48" s="89"/>
    </row>
    <row r="49" spans="2:4" ht="18" customHeight="1">
      <c r="B49" s="145">
        <v>44</v>
      </c>
      <c r="C49" s="149" t="s">
        <v>554</v>
      </c>
      <c r="D49" s="89"/>
    </row>
    <row r="50" spans="2:4" ht="18" customHeight="1">
      <c r="B50" s="145">
        <v>45</v>
      </c>
      <c r="C50" s="149" t="s">
        <v>555</v>
      </c>
      <c r="D50" s="89"/>
    </row>
    <row r="51" spans="2:4" ht="18" customHeight="1">
      <c r="B51" s="145">
        <v>46</v>
      </c>
      <c r="C51" s="150" t="s">
        <v>440</v>
      </c>
      <c r="D51" s="89"/>
    </row>
    <row r="52" spans="2:4" ht="18" customHeight="1">
      <c r="B52" s="145">
        <v>47</v>
      </c>
      <c r="C52" s="149" t="s">
        <v>374</v>
      </c>
      <c r="D52" s="89"/>
    </row>
    <row r="53" spans="2:4" ht="18" customHeight="1">
      <c r="B53" s="145">
        <v>48</v>
      </c>
      <c r="C53" s="150" t="s">
        <v>439</v>
      </c>
      <c r="D53" s="89"/>
    </row>
    <row r="54" spans="2:4" ht="18" customHeight="1">
      <c r="B54" s="145">
        <v>49</v>
      </c>
      <c r="C54" s="151" t="s">
        <v>390</v>
      </c>
      <c r="D54" s="89"/>
    </row>
    <row r="55" spans="2:4" ht="18" customHeight="1">
      <c r="B55" s="145">
        <v>50</v>
      </c>
      <c r="C55" s="149" t="s">
        <v>410</v>
      </c>
      <c r="D55" s="89"/>
    </row>
    <row r="56" spans="2:4" ht="18" customHeight="1">
      <c r="B56" s="145">
        <v>51</v>
      </c>
      <c r="C56" s="149" t="s">
        <v>434</v>
      </c>
      <c r="D56" s="89"/>
    </row>
    <row r="57" spans="2:4" ht="18" customHeight="1">
      <c r="B57" s="145">
        <v>52</v>
      </c>
      <c r="C57" s="150" t="s">
        <v>386</v>
      </c>
      <c r="D57" s="89"/>
    </row>
    <row r="58" spans="2:4" ht="18" customHeight="1">
      <c r="B58" s="145">
        <v>53</v>
      </c>
      <c r="C58" s="151" t="s">
        <v>412</v>
      </c>
      <c r="D58" s="89"/>
    </row>
    <row r="59" spans="2:4" ht="18" customHeight="1">
      <c r="B59" s="145">
        <v>54</v>
      </c>
      <c r="C59" s="149" t="s">
        <v>417</v>
      </c>
      <c r="D59" s="89"/>
    </row>
    <row r="60" spans="2:4" ht="18" customHeight="1">
      <c r="B60" s="145">
        <v>55</v>
      </c>
      <c r="C60" s="149" t="s">
        <v>388</v>
      </c>
      <c r="D60" s="89"/>
    </row>
    <row r="61" spans="2:4" ht="18" customHeight="1">
      <c r="B61" s="145">
        <v>56</v>
      </c>
      <c r="C61" s="149" t="s">
        <v>421</v>
      </c>
      <c r="D61" s="89"/>
    </row>
    <row r="62" spans="2:4" ht="18" customHeight="1">
      <c r="B62" s="145">
        <v>57</v>
      </c>
      <c r="C62" s="150" t="s">
        <v>427</v>
      </c>
      <c r="D62" s="89"/>
    </row>
    <row r="63" spans="2:4" ht="18" customHeight="1">
      <c r="B63" s="145">
        <v>58</v>
      </c>
      <c r="C63" s="149" t="s">
        <v>391</v>
      </c>
      <c r="D63" s="89"/>
    </row>
    <row r="64" spans="2:4" ht="18" customHeight="1">
      <c r="B64" s="145">
        <v>59</v>
      </c>
      <c r="C64" s="150" t="s">
        <v>424</v>
      </c>
      <c r="D64" s="89"/>
    </row>
    <row r="65" spans="2:4" ht="18" customHeight="1">
      <c r="B65" s="145">
        <v>60</v>
      </c>
      <c r="C65" s="151" t="s">
        <v>556</v>
      </c>
      <c r="D65" s="89"/>
    </row>
    <row r="66" spans="2:4" ht="18" customHeight="1">
      <c r="B66" s="145">
        <v>61</v>
      </c>
      <c r="C66" s="149" t="s">
        <v>363</v>
      </c>
      <c r="D66" s="89"/>
    </row>
    <row r="67" spans="2:4" ht="18" customHeight="1">
      <c r="B67" s="145">
        <v>62</v>
      </c>
      <c r="C67" s="150" t="s">
        <v>389</v>
      </c>
      <c r="D67" s="89"/>
    </row>
    <row r="68" spans="2:4" ht="18" customHeight="1">
      <c r="B68" s="145">
        <v>63</v>
      </c>
      <c r="C68" s="149" t="s">
        <v>557</v>
      </c>
      <c r="D68" s="89"/>
    </row>
    <row r="69" spans="2:4" ht="18" customHeight="1">
      <c r="B69" s="145">
        <v>64</v>
      </c>
      <c r="C69" s="150" t="s">
        <v>418</v>
      </c>
      <c r="D69" s="89"/>
    </row>
    <row r="70" spans="2:4" ht="18" customHeight="1">
      <c r="B70" s="145">
        <v>65</v>
      </c>
      <c r="C70" s="149" t="s">
        <v>558</v>
      </c>
      <c r="D70" s="89"/>
    </row>
    <row r="71" spans="2:4" ht="18" customHeight="1">
      <c r="B71" s="145">
        <v>66</v>
      </c>
      <c r="C71" s="150" t="s">
        <v>559</v>
      </c>
      <c r="D71" s="89"/>
    </row>
    <row r="72" spans="2:4" ht="18" customHeight="1">
      <c r="B72" s="145">
        <v>67</v>
      </c>
      <c r="C72" s="149" t="s">
        <v>560</v>
      </c>
      <c r="D72" s="89"/>
    </row>
    <row r="73" spans="2:4" ht="18" customHeight="1">
      <c r="B73" s="145">
        <v>68</v>
      </c>
      <c r="C73" s="149" t="s">
        <v>423</v>
      </c>
      <c r="D73" s="89"/>
    </row>
    <row r="74" spans="2:4" ht="18" customHeight="1">
      <c r="B74" s="145">
        <v>69</v>
      </c>
      <c r="C74" s="149" t="s">
        <v>442</v>
      </c>
      <c r="D74" s="89"/>
    </row>
    <row r="75" spans="2:4" ht="18" customHeight="1">
      <c r="B75" s="145">
        <v>70</v>
      </c>
      <c r="C75" s="150" t="s">
        <v>561</v>
      </c>
      <c r="D75" s="89"/>
    </row>
    <row r="76" spans="2:4" ht="18" customHeight="1">
      <c r="B76" s="145">
        <v>71</v>
      </c>
      <c r="C76" s="151" t="s">
        <v>562</v>
      </c>
      <c r="D76" s="89"/>
    </row>
    <row r="77" spans="2:4" ht="18" customHeight="1">
      <c r="B77" s="145">
        <v>72</v>
      </c>
      <c r="C77" s="151" t="s">
        <v>413</v>
      </c>
      <c r="D77" s="89"/>
    </row>
    <row r="78" spans="2:4" ht="18" customHeight="1">
      <c r="B78" s="145">
        <v>73</v>
      </c>
      <c r="C78" s="151" t="s">
        <v>396</v>
      </c>
      <c r="D78" s="89"/>
    </row>
    <row r="79" spans="2:4" ht="18" customHeight="1">
      <c r="B79" s="145">
        <v>74</v>
      </c>
      <c r="C79" s="149" t="s">
        <v>430</v>
      </c>
      <c r="D79" s="89"/>
    </row>
    <row r="80" spans="2:4" ht="18" customHeight="1">
      <c r="B80" s="145">
        <v>75</v>
      </c>
      <c r="C80" s="150" t="s">
        <v>414</v>
      </c>
      <c r="D80" s="89"/>
    </row>
    <row r="81" spans="2:4" ht="18" customHeight="1">
      <c r="B81" s="145">
        <v>76</v>
      </c>
      <c r="C81" s="151" t="s">
        <v>563</v>
      </c>
      <c r="D81" s="89"/>
    </row>
    <row r="82" spans="2:4" ht="18" customHeight="1">
      <c r="B82" s="145">
        <v>77</v>
      </c>
      <c r="C82" s="151" t="s">
        <v>399</v>
      </c>
      <c r="D82" s="89"/>
    </row>
    <row r="83" spans="2:4" ht="18" customHeight="1">
      <c r="B83" s="145">
        <v>78</v>
      </c>
      <c r="C83" s="151" t="s">
        <v>400</v>
      </c>
      <c r="D83" s="89"/>
    </row>
    <row r="84" spans="2:4" ht="18" customHeight="1">
      <c r="B84" s="145">
        <v>79</v>
      </c>
      <c r="C84" s="151" t="s">
        <v>401</v>
      </c>
      <c r="D84" s="89"/>
    </row>
    <row r="85" spans="2:4" ht="18" customHeight="1">
      <c r="B85" s="145">
        <v>80</v>
      </c>
      <c r="C85" s="149" t="s">
        <v>564</v>
      </c>
      <c r="D85" s="89"/>
    </row>
    <row r="86" spans="2:4" ht="18" customHeight="1">
      <c r="B86" s="145">
        <v>81</v>
      </c>
      <c r="C86" s="149" t="s">
        <v>565</v>
      </c>
      <c r="D86" s="89"/>
    </row>
    <row r="87" spans="2:4" ht="18" customHeight="1">
      <c r="B87" s="145">
        <v>82</v>
      </c>
      <c r="C87" s="149" t="s">
        <v>436</v>
      </c>
      <c r="D87" s="89"/>
    </row>
    <row r="88" spans="2:4" ht="18" customHeight="1">
      <c r="B88" s="145">
        <v>83</v>
      </c>
      <c r="C88" s="149" t="s">
        <v>409</v>
      </c>
      <c r="D88" s="89"/>
    </row>
    <row r="89" spans="2:4" ht="18" customHeight="1">
      <c r="B89" s="145">
        <v>84</v>
      </c>
      <c r="C89" s="150" t="s">
        <v>398</v>
      </c>
      <c r="D89" s="89"/>
    </row>
    <row r="90" spans="2:4" ht="18" customHeight="1">
      <c r="B90" s="145">
        <v>85</v>
      </c>
      <c r="C90" s="149" t="s">
        <v>394</v>
      </c>
      <c r="D90" s="89"/>
    </row>
    <row r="91" spans="2:4" ht="18" customHeight="1">
      <c r="B91" s="145">
        <v>86</v>
      </c>
      <c r="C91" s="150" t="s">
        <v>397</v>
      </c>
      <c r="D91" s="89"/>
    </row>
    <row r="92" spans="2:4" ht="18" customHeight="1">
      <c r="B92" s="145">
        <v>87</v>
      </c>
      <c r="C92" s="151" t="s">
        <v>395</v>
      </c>
      <c r="D92" s="89"/>
    </row>
    <row r="93" spans="2:4" ht="18" customHeight="1">
      <c r="B93" s="145">
        <v>88</v>
      </c>
      <c r="C93" s="151" t="s">
        <v>393</v>
      </c>
      <c r="D93" s="89"/>
    </row>
    <row r="94" spans="2:4" ht="18" customHeight="1">
      <c r="B94" s="145">
        <v>89</v>
      </c>
      <c r="C94" s="149" t="s">
        <v>378</v>
      </c>
      <c r="D94" s="89"/>
    </row>
    <row r="95" spans="2:4" ht="18" customHeight="1">
      <c r="B95" s="145">
        <v>90</v>
      </c>
      <c r="C95" s="149" t="s">
        <v>566</v>
      </c>
      <c r="D95" s="89"/>
    </row>
    <row r="96" spans="2:4" ht="18" customHeight="1">
      <c r="B96" s="145">
        <v>91</v>
      </c>
      <c r="C96" s="149" t="s">
        <v>567</v>
      </c>
      <c r="D96" s="89"/>
    </row>
    <row r="97" spans="2:4" ht="18" customHeight="1">
      <c r="B97" s="145">
        <v>92</v>
      </c>
      <c r="C97" s="150" t="s">
        <v>568</v>
      </c>
      <c r="D97" s="89"/>
    </row>
    <row r="98" spans="2:4" ht="18" customHeight="1">
      <c r="B98" s="145">
        <v>93</v>
      </c>
      <c r="C98" s="151" t="s">
        <v>416</v>
      </c>
      <c r="D98" s="89"/>
    </row>
    <row r="99" spans="2:4" ht="18" customHeight="1">
      <c r="B99" s="145">
        <v>94</v>
      </c>
      <c r="C99" s="151" t="s">
        <v>404</v>
      </c>
      <c r="D99" s="89"/>
    </row>
    <row r="100" spans="2:4" ht="18" customHeight="1">
      <c r="B100" s="145">
        <v>95</v>
      </c>
      <c r="C100" s="151" t="s">
        <v>403</v>
      </c>
      <c r="D100" s="89"/>
    </row>
    <row r="101" spans="2:4" ht="18" customHeight="1">
      <c r="B101" s="145">
        <v>96</v>
      </c>
      <c r="C101" s="149" t="s">
        <v>431</v>
      </c>
      <c r="D101" s="89"/>
    </row>
    <row r="102" spans="2:4" ht="18" customHeight="1">
      <c r="B102" s="145">
        <v>97</v>
      </c>
      <c r="C102" s="149" t="s">
        <v>405</v>
      </c>
      <c r="D102" s="89"/>
    </row>
    <row r="103" spans="2:4" ht="18" customHeight="1">
      <c r="B103" s="145">
        <v>98</v>
      </c>
      <c r="C103" s="150" t="s">
        <v>380</v>
      </c>
      <c r="D103" s="89"/>
    </row>
    <row r="104" spans="2:4" ht="18" customHeight="1">
      <c r="B104" s="145">
        <v>99</v>
      </c>
      <c r="C104" s="151" t="s">
        <v>382</v>
      </c>
      <c r="D104" s="89"/>
    </row>
    <row r="105" spans="2:4" ht="18" customHeight="1">
      <c r="B105" s="145">
        <v>100</v>
      </c>
      <c r="C105" s="151" t="s">
        <v>569</v>
      </c>
      <c r="D105" s="89"/>
    </row>
    <row r="106" spans="2:4" ht="18" customHeight="1">
      <c r="B106" s="145">
        <v>101</v>
      </c>
      <c r="C106" s="151" t="s">
        <v>570</v>
      </c>
      <c r="D106" s="89"/>
    </row>
    <row r="107" spans="2:4" ht="18" customHeight="1">
      <c r="B107" s="145">
        <v>102</v>
      </c>
      <c r="C107" s="149" t="s">
        <v>379</v>
      </c>
      <c r="D107" s="89"/>
    </row>
    <row r="108" spans="2:4" ht="18" customHeight="1">
      <c r="B108" s="145">
        <v>103</v>
      </c>
      <c r="C108" s="150" t="s">
        <v>426</v>
      </c>
      <c r="D108" s="89"/>
    </row>
    <row r="109" spans="2:4" ht="18" customHeight="1">
      <c r="B109" s="145">
        <v>104</v>
      </c>
      <c r="C109" s="149" t="s">
        <v>384</v>
      </c>
      <c r="D109" s="89"/>
    </row>
    <row r="110" spans="2:4" ht="18" customHeight="1">
      <c r="B110" s="145">
        <v>105</v>
      </c>
      <c r="C110" s="150" t="s">
        <v>376</v>
      </c>
      <c r="D110" s="89"/>
    </row>
    <row r="111" spans="2:4" ht="18" customHeight="1">
      <c r="B111" s="145">
        <v>106</v>
      </c>
      <c r="C111" s="149" t="s">
        <v>383</v>
      </c>
      <c r="D111" s="89"/>
    </row>
    <row r="112" spans="2:4" ht="18" customHeight="1">
      <c r="B112" s="145">
        <v>107</v>
      </c>
      <c r="C112" s="149" t="s">
        <v>377</v>
      </c>
      <c r="D112" s="89"/>
    </row>
    <row r="113" spans="2:4" ht="18" customHeight="1">
      <c r="B113" s="145">
        <v>108</v>
      </c>
      <c r="C113" s="150" t="s">
        <v>402</v>
      </c>
      <c r="D113" s="89"/>
    </row>
    <row r="114" spans="2:4" ht="18" customHeight="1">
      <c r="B114" s="145">
        <v>109</v>
      </c>
      <c r="C114" s="149" t="s">
        <v>571</v>
      </c>
      <c r="D114" s="89"/>
    </row>
    <row r="115" spans="2:4" ht="18" customHeight="1">
      <c r="B115" s="145">
        <v>110</v>
      </c>
      <c r="C115" s="149" t="s">
        <v>375</v>
      </c>
      <c r="D115" s="89"/>
    </row>
    <row r="116" spans="2:4" ht="18" customHeight="1" thickBot="1">
      <c r="B116" s="152">
        <v>111</v>
      </c>
      <c r="C116" s="151" t="s">
        <v>572</v>
      </c>
      <c r="D116" s="93"/>
    </row>
    <row r="117" spans="2:4">
      <c r="C117" s="130"/>
      <c r="D117" s="15"/>
    </row>
  </sheetData>
  <sheetProtection password="C70C" sheet="1" objects="1" scenarios="1" selectLockedCells="1"/>
  <mergeCells count="3">
    <mergeCell ref="B2:D2"/>
    <mergeCell ref="B3:C5"/>
    <mergeCell ref="D3:D4"/>
  </mergeCells>
  <dataValidations count="1">
    <dataValidation type="list" allowBlank="1" showInputMessage="1" showErrorMessage="1" errorTitle="خطا" error="بر اساس ایمنی سازه مورد نظر، شما فقط مجاز به ورود اعداد 0 تا 2 می باشید. در صورتی که سازه مورد نظر در مرکز شما وجود ندارد - بگذارید" sqref="D6:D116">
      <formula1>"0,1,2,-"</formula1>
    </dataValidation>
  </dataValidations>
  <pageMargins left="0.70866141732283472" right="0.70866141732283472" top="0.74803149606299213" bottom="0.74803149606299213" header="0.31496062992125984" footer="0.31496062992125984"/>
  <pageSetup paperSize="9" scale="10" fitToWidth="0" fitToHeight="0" orientation="portrait" horizontalDpi="300" verticalDpi="300" r:id="rId1"/>
</worksheet>
</file>

<file path=xl/worksheets/sheet7.xml><?xml version="1.0" encoding="utf-8"?>
<worksheet xmlns="http://schemas.openxmlformats.org/spreadsheetml/2006/main" xmlns:r="http://schemas.openxmlformats.org/officeDocument/2006/relationships">
  <sheetPr codeName="Sheet7"/>
  <dimension ref="A2:D11"/>
  <sheetViews>
    <sheetView showGridLines="0" rightToLeft="1" workbookViewId="0">
      <pane ySplit="4" topLeftCell="A5" activePane="bottomLeft" state="frozen"/>
      <selection pane="bottomLeft" activeCell="C9" sqref="C9"/>
    </sheetView>
  </sheetViews>
  <sheetFormatPr defaultRowHeight="15"/>
  <cols>
    <col min="1" max="1" width="6.85546875" style="1" customWidth="1"/>
    <col min="2" max="2" width="5.140625" style="1" customWidth="1"/>
    <col min="3" max="3" width="62.140625" customWidth="1"/>
    <col min="4" max="4" width="18.42578125" customWidth="1"/>
    <col min="5" max="5" width="9" customWidth="1"/>
  </cols>
  <sheetData>
    <row r="2" spans="2:4" ht="15" customHeight="1" thickBot="1">
      <c r="C2" s="276" t="s">
        <v>687</v>
      </c>
      <c r="D2" s="276"/>
    </row>
    <row r="3" spans="2:4" ht="16.5" customHeight="1">
      <c r="B3" s="279" t="s">
        <v>140</v>
      </c>
      <c r="C3" s="277" t="s">
        <v>104</v>
      </c>
      <c r="D3" s="153" t="s">
        <v>105</v>
      </c>
    </row>
    <row r="4" spans="2:4" ht="30" customHeight="1" thickBot="1">
      <c r="B4" s="280"/>
      <c r="C4" s="278"/>
      <c r="D4" s="154" t="s">
        <v>686</v>
      </c>
    </row>
    <row r="5" spans="2:4" ht="33.75" customHeight="1">
      <c r="B5" s="9">
        <v>1</v>
      </c>
      <c r="C5" s="6" t="s">
        <v>159</v>
      </c>
      <c r="D5" s="95"/>
    </row>
    <row r="6" spans="2:4" ht="40.5" customHeight="1">
      <c r="B6" s="10">
        <v>2</v>
      </c>
      <c r="C6" s="7" t="s">
        <v>160</v>
      </c>
      <c r="D6" s="96"/>
    </row>
    <row r="7" spans="2:4" ht="50.25" customHeight="1">
      <c r="B7" s="10">
        <v>3</v>
      </c>
      <c r="C7" s="8" t="s">
        <v>161</v>
      </c>
      <c r="D7" s="96"/>
    </row>
    <row r="8" spans="2:4" ht="35.25" customHeight="1">
      <c r="B8" s="10">
        <v>4</v>
      </c>
      <c r="C8" s="5" t="s">
        <v>162</v>
      </c>
      <c r="D8" s="96"/>
    </row>
    <row r="9" spans="2:4" ht="36" customHeight="1" thickBot="1">
      <c r="B9" s="11">
        <v>5</v>
      </c>
      <c r="C9" s="94" t="s">
        <v>163</v>
      </c>
      <c r="D9" s="97"/>
    </row>
    <row r="10" spans="2:4" ht="11.25" customHeight="1">
      <c r="C10" s="1"/>
    </row>
    <row r="11" spans="2:4" ht="21.75" customHeight="1">
      <c r="C11" s="158" t="s">
        <v>730</v>
      </c>
    </row>
  </sheetData>
  <sheetProtection password="C70C" sheet="1" objects="1" scenarios="1"/>
  <mergeCells count="3">
    <mergeCell ref="C2:D2"/>
    <mergeCell ref="C3:C4"/>
    <mergeCell ref="B3:B4"/>
  </mergeCells>
  <dataValidations count="1">
    <dataValidation type="whole" allowBlank="1" showInputMessage="1" showErrorMessage="1" errorTitle="خطا" error="شما فقط مجاز به ورود اعداد 0 تا 2 می باشید." sqref="D5:D9">
      <formula1>0</formula1>
      <formula2>2</formula2>
    </dataValidation>
  </dataValidations>
  <hyperlinks>
    <hyperlink ref="C11" location="'نتجه ارزیابی'!A1" display="برای مشاهده نتایج ارزیابی مرکز خود اینجا کلیلک کنید"/>
  </hyperlinks>
  <pageMargins left="0.7" right="0.7" top="0.75" bottom="0.75" header="0.3" footer="0.3"/>
  <pageSetup paperSize="9" orientation="portrait" horizontalDpi="300" verticalDpi="0" r:id="rId1"/>
</worksheet>
</file>

<file path=xl/worksheets/sheet8.xml><?xml version="1.0" encoding="utf-8"?>
<worksheet xmlns="http://schemas.openxmlformats.org/spreadsheetml/2006/main" xmlns:r="http://schemas.openxmlformats.org/officeDocument/2006/relationships">
  <sheetPr codeName="Sheet8">
    <pageSetUpPr fitToPage="1"/>
  </sheetPr>
  <dimension ref="A1:PAM112"/>
  <sheetViews>
    <sheetView zoomScale="98" zoomScaleNormal="98" workbookViewId="0">
      <selection activeCell="O8" sqref="O8"/>
    </sheetView>
  </sheetViews>
  <sheetFormatPr defaultRowHeight="15"/>
  <cols>
    <col min="1" max="5" width="9" style="231" customWidth="1"/>
    <col min="6" max="66" width="6.7109375" style="231" customWidth="1"/>
    <col min="67" max="88" width="5.42578125" style="231" customWidth="1"/>
    <col min="89" max="90" width="6.28515625" style="231" customWidth="1"/>
    <col min="91" max="107" width="5.42578125" style="231" customWidth="1"/>
    <col min="108" max="108" width="6.28515625" style="231" customWidth="1"/>
    <col min="109" max="109" width="6.140625" style="231" customWidth="1"/>
    <col min="110" max="111" width="6.28515625" style="231" customWidth="1"/>
    <col min="112" max="135" width="5.42578125" style="231" customWidth="1"/>
    <col min="136" max="140" width="6.42578125" style="231" customWidth="1"/>
    <col min="141" max="144" width="6.28515625" style="231" customWidth="1"/>
    <col min="145" max="215" width="6.42578125" style="231" customWidth="1"/>
    <col min="216" max="216" width="7.28515625" style="231" customWidth="1"/>
    <col min="217" max="217" width="7.140625" style="231" customWidth="1"/>
    <col min="218" max="242" width="7.28515625" style="231" customWidth="1"/>
    <col min="243" max="251" width="6.42578125" style="231" customWidth="1"/>
    <col min="252" max="252" width="7.28515625" style="231" customWidth="1"/>
    <col min="253" max="253" width="7.140625" style="231" customWidth="1"/>
    <col min="254" max="276" width="7.28515625" style="231" customWidth="1"/>
    <col min="277" max="294" width="6.42578125" style="231" customWidth="1"/>
    <col min="295" max="296" width="7.28515625" style="231" customWidth="1"/>
    <col min="297" max="315" width="6.42578125" style="231" customWidth="1"/>
    <col min="316" max="316" width="7.28515625" style="231" customWidth="1"/>
    <col min="317" max="317" width="7.140625" style="231" customWidth="1"/>
    <col min="318" max="320" width="7.28515625" style="231" customWidth="1"/>
    <col min="321" max="329" width="6.42578125" style="231" customWidth="1"/>
    <col min="330" max="331" width="7.28515625" style="231" customWidth="1"/>
    <col min="332" max="342" width="6.42578125" style="231" customWidth="1"/>
    <col min="343" max="343" width="9.28515625" style="231" customWidth="1"/>
    <col min="344" max="344" width="9.42578125" style="231" customWidth="1"/>
    <col min="345" max="345" width="9.7109375" style="231" customWidth="1"/>
    <col min="346" max="346" width="9.85546875" style="231" customWidth="1"/>
    <col min="347" max="348" width="10.42578125" style="231" customWidth="1"/>
    <col min="349" max="349" width="11" style="231" bestFit="1" customWidth="1"/>
    <col min="350" max="350" width="10" style="231" bestFit="1" customWidth="1"/>
    <col min="351" max="351" width="10.42578125" style="231" bestFit="1" customWidth="1"/>
    <col min="352" max="352" width="11.5703125" style="231" bestFit="1" customWidth="1"/>
    <col min="353" max="353" width="10.42578125" style="231" bestFit="1" customWidth="1"/>
    <col min="354" max="354" width="11" style="231" bestFit="1" customWidth="1"/>
    <col min="355" max="355" width="10" style="231" bestFit="1" customWidth="1"/>
    <col min="356" max="356" width="11" style="231" bestFit="1" customWidth="1"/>
    <col min="357" max="357" width="10" style="231" bestFit="1" customWidth="1"/>
    <col min="358" max="358" width="10.42578125" style="231" bestFit="1" customWidth="1"/>
    <col min="359" max="359" width="11.5703125" style="231" bestFit="1" customWidth="1"/>
    <col min="360" max="360" width="10.42578125" style="231" bestFit="1" customWidth="1"/>
    <col min="361" max="361" width="11" style="231" bestFit="1" customWidth="1"/>
    <col min="362" max="362" width="10" style="231" bestFit="1" customWidth="1"/>
    <col min="363" max="363" width="11" style="231" bestFit="1" customWidth="1"/>
    <col min="364" max="364" width="10" style="231" bestFit="1" customWidth="1"/>
    <col min="365" max="365" width="10.42578125" style="231" bestFit="1" customWidth="1"/>
    <col min="366" max="366" width="11.5703125" style="231" bestFit="1" customWidth="1"/>
    <col min="367" max="367" width="10.42578125" style="231" bestFit="1" customWidth="1"/>
    <col min="368" max="368" width="11" style="231" bestFit="1" customWidth="1"/>
    <col min="369" max="369" width="10" style="231" bestFit="1" customWidth="1"/>
    <col min="370" max="370" width="11" style="231" bestFit="1" customWidth="1"/>
    <col min="371" max="371" width="10" style="231" bestFit="1" customWidth="1"/>
    <col min="372" max="372" width="10.42578125" style="231" bestFit="1" customWidth="1"/>
    <col min="373" max="373" width="11.5703125" style="231" bestFit="1" customWidth="1"/>
    <col min="374" max="374" width="10.42578125" style="231" bestFit="1" customWidth="1"/>
    <col min="375" max="375" width="11" style="231" bestFit="1" customWidth="1"/>
    <col min="376" max="376" width="10" style="231" bestFit="1" customWidth="1"/>
    <col min="377" max="377" width="11" style="231" bestFit="1" customWidth="1"/>
    <col min="378" max="378" width="10" style="231" bestFit="1" customWidth="1"/>
    <col min="379" max="379" width="10.42578125" style="231" bestFit="1" customWidth="1"/>
    <col min="380" max="380" width="11.5703125" style="231" bestFit="1" customWidth="1"/>
    <col min="381" max="381" width="10.42578125" style="231" bestFit="1" customWidth="1"/>
    <col min="382" max="382" width="11" style="231" bestFit="1" customWidth="1"/>
    <col min="383" max="383" width="10" style="231" bestFit="1" customWidth="1"/>
    <col min="384" max="384" width="11" style="231" bestFit="1" customWidth="1"/>
    <col min="385" max="385" width="10" style="231" bestFit="1" customWidth="1"/>
    <col min="386" max="386" width="10.42578125" style="231" bestFit="1" customWidth="1"/>
    <col min="387" max="387" width="11.5703125" style="231" bestFit="1" customWidth="1"/>
    <col min="388" max="388" width="10.42578125" style="231" bestFit="1" customWidth="1"/>
    <col min="389" max="389" width="11" style="231" bestFit="1" customWidth="1"/>
    <col min="390" max="390" width="10" style="231" bestFit="1" customWidth="1"/>
    <col min="391" max="391" width="11" style="231" bestFit="1" customWidth="1"/>
    <col min="392" max="392" width="10" style="231" bestFit="1" customWidth="1"/>
    <col min="393" max="393" width="10.42578125" style="231" bestFit="1" customWidth="1"/>
    <col min="394" max="394" width="11.5703125" style="231" bestFit="1" customWidth="1"/>
    <col min="395" max="395" width="10.42578125" style="231" bestFit="1" customWidth="1"/>
    <col min="396" max="396" width="11" style="231" bestFit="1" customWidth="1"/>
    <col min="397" max="397" width="10" style="231" bestFit="1" customWidth="1"/>
    <col min="398" max="398" width="11" style="231" bestFit="1" customWidth="1"/>
    <col min="399" max="399" width="10" style="231" bestFit="1" customWidth="1"/>
    <col min="400" max="400" width="10.42578125" style="231" bestFit="1" customWidth="1"/>
    <col min="401" max="401" width="11.5703125" style="231" bestFit="1" customWidth="1"/>
    <col min="402" max="402" width="10.42578125" style="231" bestFit="1" customWidth="1"/>
    <col min="403" max="403" width="11" style="231" bestFit="1" customWidth="1"/>
    <col min="404" max="404" width="10" style="231" bestFit="1" customWidth="1"/>
    <col min="405" max="405" width="11" style="231" bestFit="1" customWidth="1"/>
    <col min="406" max="406" width="10" style="231" bestFit="1" customWidth="1"/>
    <col min="407" max="407" width="10.42578125" style="231" bestFit="1" customWidth="1"/>
    <col min="408" max="408" width="11.5703125" style="231" bestFit="1" customWidth="1"/>
    <col min="409" max="409" width="10.42578125" style="231" bestFit="1" customWidth="1"/>
    <col min="410" max="410" width="11" style="231" bestFit="1" customWidth="1"/>
    <col min="411" max="411" width="10" style="231" bestFit="1" customWidth="1"/>
    <col min="412" max="412" width="12" style="231" bestFit="1" customWidth="1"/>
    <col min="413" max="413" width="11" style="231" bestFit="1" customWidth="1"/>
    <col min="414" max="414" width="11.42578125" style="231" bestFit="1" customWidth="1"/>
    <col min="415" max="415" width="12.5703125" style="231" bestFit="1" customWidth="1"/>
    <col min="416" max="416" width="11.42578125" style="231" bestFit="1" customWidth="1"/>
    <col min="417" max="417" width="12" style="231" bestFit="1" customWidth="1"/>
    <col min="418" max="418" width="11" style="231" bestFit="1" customWidth="1"/>
    <col min="419" max="419" width="11.85546875" style="231" bestFit="1" customWidth="1"/>
    <col min="420" max="420" width="10.85546875" style="231" bestFit="1" customWidth="1"/>
    <col min="421" max="421" width="11.28515625" style="231" bestFit="1" customWidth="1"/>
    <col min="422" max="422" width="12.42578125" style="231" bestFit="1" customWidth="1"/>
    <col min="423" max="423" width="11.42578125" style="231" bestFit="1" customWidth="1"/>
    <col min="424" max="424" width="11.85546875" style="231" bestFit="1" customWidth="1"/>
    <col min="425" max="425" width="10.85546875" style="231" bestFit="1" customWidth="1"/>
    <col min="426" max="426" width="12" style="231" bestFit="1" customWidth="1"/>
    <col min="427" max="427" width="11" style="231" bestFit="1" customWidth="1"/>
    <col min="428" max="428" width="11.42578125" style="231" bestFit="1" customWidth="1"/>
    <col min="429" max="429" width="12.5703125" style="231" bestFit="1" customWidth="1"/>
    <col min="430" max="430" width="11.42578125" style="231" bestFit="1" customWidth="1"/>
    <col min="431" max="431" width="12" style="231" bestFit="1" customWidth="1"/>
    <col min="432" max="432" width="11" style="231" bestFit="1" customWidth="1"/>
    <col min="433" max="433" width="12" style="231" bestFit="1" customWidth="1"/>
    <col min="434" max="434" width="11" style="231" bestFit="1" customWidth="1"/>
    <col min="435" max="435" width="11.42578125" style="231" bestFit="1" customWidth="1"/>
    <col min="436" max="436" width="12.5703125" style="231" bestFit="1" customWidth="1"/>
    <col min="437" max="437" width="11.42578125" style="231" bestFit="1" customWidth="1"/>
    <col min="438" max="438" width="12" style="231" bestFit="1" customWidth="1"/>
    <col min="439" max="439" width="11" style="231" bestFit="1" customWidth="1"/>
    <col min="440" max="440" width="12" style="231" bestFit="1" customWidth="1"/>
    <col min="441" max="441" width="11" style="231" bestFit="1" customWidth="1"/>
    <col min="442" max="442" width="11.42578125" style="231" bestFit="1" customWidth="1"/>
    <col min="443" max="443" width="12.5703125" style="231" bestFit="1" customWidth="1"/>
    <col min="444" max="444" width="11.42578125" style="231" bestFit="1" customWidth="1"/>
    <col min="445" max="445" width="12" style="231" bestFit="1" customWidth="1"/>
    <col min="446" max="446" width="11" style="231" bestFit="1" customWidth="1"/>
    <col min="447" max="447" width="12" style="231" bestFit="1" customWidth="1"/>
    <col min="448" max="448" width="11" style="231" bestFit="1" customWidth="1"/>
    <col min="449" max="449" width="11.42578125" style="231" bestFit="1" customWidth="1"/>
    <col min="450" max="450" width="12.5703125" style="231" bestFit="1" customWidth="1"/>
    <col min="451" max="451" width="11.42578125" style="231" bestFit="1" customWidth="1"/>
    <col min="452" max="452" width="12" style="231" bestFit="1" customWidth="1"/>
    <col min="453" max="453" width="11" style="231" bestFit="1" customWidth="1"/>
    <col min="454" max="454" width="12" style="231" bestFit="1" customWidth="1"/>
    <col min="455" max="455" width="11" style="231" bestFit="1" customWidth="1"/>
    <col min="456" max="456" width="11.42578125" style="231" bestFit="1" customWidth="1"/>
    <col min="457" max="457" width="12.5703125" style="231" bestFit="1" customWidth="1"/>
    <col min="458" max="458" width="11.42578125" style="231" bestFit="1" customWidth="1"/>
    <col min="459" max="459" width="12" style="231" bestFit="1" customWidth="1"/>
    <col min="460" max="460" width="11" style="231" bestFit="1" customWidth="1"/>
    <col min="461" max="461" width="12" style="231" bestFit="1" customWidth="1"/>
    <col min="462" max="462" width="11" style="231" bestFit="1" customWidth="1"/>
    <col min="463" max="463" width="11.42578125" style="231" bestFit="1" customWidth="1"/>
    <col min="464" max="464" width="12.5703125" style="231" bestFit="1" customWidth="1"/>
    <col min="465" max="465" width="11.42578125" style="231" bestFit="1" customWidth="1"/>
    <col min="466" max="466" width="12" style="231" bestFit="1" customWidth="1"/>
    <col min="467" max="467" width="11" style="231" bestFit="1" customWidth="1"/>
    <col min="468" max="468" width="12" style="231" bestFit="1" customWidth="1"/>
    <col min="469" max="469" width="11" style="231" bestFit="1" customWidth="1"/>
    <col min="470" max="470" width="11.42578125" style="231" bestFit="1" customWidth="1"/>
    <col min="471" max="471" width="12.5703125" style="231" bestFit="1" customWidth="1"/>
    <col min="472" max="472" width="11.42578125" style="231" bestFit="1" customWidth="1"/>
    <col min="473" max="473" width="12" style="231" bestFit="1" customWidth="1"/>
    <col min="474" max="474" width="11" style="231" bestFit="1" customWidth="1"/>
    <col min="475" max="475" width="11.140625" style="231" bestFit="1" customWidth="1"/>
    <col min="476" max="476" width="10.140625" style="231" bestFit="1" customWidth="1"/>
    <col min="477" max="477" width="10.42578125" style="231" bestFit="1" customWidth="1"/>
    <col min="478" max="478" width="11.7109375" style="231" bestFit="1" customWidth="1"/>
    <col min="479" max="479" width="10.5703125" style="231" bestFit="1" customWidth="1"/>
    <col min="480" max="480" width="11.140625" style="231" bestFit="1" customWidth="1"/>
    <col min="481" max="481" width="10.140625" style="231" bestFit="1" customWidth="1"/>
    <col min="482" max="482" width="11.140625" style="231" bestFit="1" customWidth="1"/>
    <col min="483" max="483" width="10.140625" style="231" bestFit="1" customWidth="1"/>
    <col min="484" max="484" width="10.42578125" style="231" bestFit="1" customWidth="1"/>
    <col min="485" max="485" width="11.7109375" style="231" bestFit="1" customWidth="1"/>
    <col min="486" max="486" width="10.5703125" style="231" bestFit="1" customWidth="1"/>
    <col min="487" max="487" width="11.140625" style="231" bestFit="1" customWidth="1"/>
    <col min="488" max="488" width="10.140625" style="231" bestFit="1" customWidth="1"/>
    <col min="489" max="489" width="11.140625" style="231" bestFit="1" customWidth="1"/>
    <col min="490" max="490" width="10.140625" style="231" bestFit="1" customWidth="1"/>
    <col min="491" max="491" width="10.42578125" style="231" bestFit="1" customWidth="1"/>
    <col min="492" max="492" width="11.7109375" style="231" bestFit="1" customWidth="1"/>
    <col min="493" max="493" width="10.5703125" style="231" bestFit="1" customWidth="1"/>
    <col min="494" max="494" width="11.140625" style="231" bestFit="1" customWidth="1"/>
    <col min="495" max="495" width="10.140625" style="231" bestFit="1" customWidth="1"/>
    <col min="496" max="496" width="11.140625" style="231" bestFit="1" customWidth="1"/>
    <col min="497" max="497" width="10.140625" style="231" bestFit="1" customWidth="1"/>
    <col min="498" max="498" width="10.42578125" style="231" bestFit="1" customWidth="1"/>
    <col min="499" max="499" width="11.7109375" style="231" bestFit="1" customWidth="1"/>
    <col min="500" max="500" width="10.5703125" style="231" bestFit="1" customWidth="1"/>
    <col min="501" max="501" width="11.140625" style="231" bestFit="1" customWidth="1"/>
    <col min="502" max="502" width="10.140625" style="231" bestFit="1" customWidth="1"/>
    <col min="503" max="503" width="11.140625" style="231" bestFit="1" customWidth="1"/>
    <col min="504" max="504" width="10.140625" style="231" bestFit="1" customWidth="1"/>
    <col min="505" max="505" width="10.42578125" style="231" bestFit="1" customWidth="1"/>
    <col min="506" max="506" width="11.7109375" style="231" bestFit="1" customWidth="1"/>
    <col min="507" max="507" width="10.5703125" style="231" bestFit="1" customWidth="1"/>
    <col min="508" max="508" width="11.140625" style="231" bestFit="1" customWidth="1"/>
    <col min="509" max="509" width="10.140625" style="231" bestFit="1" customWidth="1"/>
    <col min="510" max="510" width="11.140625" style="231" bestFit="1" customWidth="1"/>
    <col min="511" max="511" width="10.140625" style="231" bestFit="1" customWidth="1"/>
    <col min="512" max="512" width="10.42578125" style="231" bestFit="1" customWidth="1"/>
    <col min="513" max="513" width="11.7109375" style="231" bestFit="1" customWidth="1"/>
    <col min="514" max="514" width="10.5703125" style="231" bestFit="1" customWidth="1"/>
    <col min="515" max="515" width="11.140625" style="231" bestFit="1" customWidth="1"/>
    <col min="516" max="516" width="10.140625" style="231" bestFit="1" customWidth="1"/>
    <col min="517" max="517" width="11.140625" style="231" bestFit="1" customWidth="1"/>
    <col min="518" max="518" width="10.140625" style="231" bestFit="1" customWidth="1"/>
    <col min="519" max="519" width="10.42578125" style="231" bestFit="1" customWidth="1"/>
    <col min="520" max="520" width="11.7109375" style="231" bestFit="1" customWidth="1"/>
    <col min="521" max="521" width="10.5703125" style="231" bestFit="1" customWidth="1"/>
    <col min="522" max="522" width="11.140625" style="231" bestFit="1" customWidth="1"/>
    <col min="523" max="523" width="10.140625" style="231" bestFit="1" customWidth="1"/>
    <col min="524" max="524" width="11.140625" style="231" bestFit="1" customWidth="1"/>
    <col min="525" max="525" width="10.140625" style="231" bestFit="1" customWidth="1"/>
    <col min="526" max="526" width="10.42578125" style="231" bestFit="1" customWidth="1"/>
    <col min="527" max="527" width="11.7109375" style="231" bestFit="1" customWidth="1"/>
    <col min="528" max="528" width="10.5703125" style="231" bestFit="1" customWidth="1"/>
    <col min="529" max="529" width="11.140625" style="231" bestFit="1" customWidth="1"/>
    <col min="530" max="530" width="10.140625" style="231" bestFit="1" customWidth="1"/>
    <col min="531" max="531" width="11.140625" style="231" bestFit="1" customWidth="1"/>
    <col min="532" max="532" width="10.140625" style="231" bestFit="1" customWidth="1"/>
    <col min="533" max="533" width="10.42578125" style="231" bestFit="1" customWidth="1"/>
    <col min="534" max="534" width="11.7109375" style="231" bestFit="1" customWidth="1"/>
    <col min="535" max="535" width="10.5703125" style="231" bestFit="1" customWidth="1"/>
    <col min="536" max="536" width="11.140625" style="231" bestFit="1" customWidth="1"/>
    <col min="537" max="537" width="10.140625" style="231" bestFit="1" customWidth="1"/>
    <col min="538" max="538" width="12.140625" style="231" bestFit="1" customWidth="1"/>
    <col min="539" max="539" width="11.140625" style="231" bestFit="1" customWidth="1"/>
    <col min="540" max="540" width="11.42578125" style="231" bestFit="1" customWidth="1"/>
    <col min="541" max="541" width="12.7109375" style="231" bestFit="1" customWidth="1"/>
    <col min="542" max="542" width="11.5703125" style="231" bestFit="1" customWidth="1"/>
    <col min="543" max="543" width="12.140625" style="231" bestFit="1" customWidth="1"/>
    <col min="544" max="544" width="11.140625" style="231" bestFit="1" customWidth="1"/>
    <col min="545" max="545" width="12" style="231" bestFit="1" customWidth="1"/>
    <col min="546" max="546" width="11" style="231" bestFit="1" customWidth="1"/>
    <col min="547" max="547" width="11.42578125" style="231" bestFit="1" customWidth="1"/>
    <col min="548" max="548" width="12.5703125" style="231" bestFit="1" customWidth="1"/>
    <col min="549" max="549" width="11.42578125" style="231" bestFit="1" customWidth="1"/>
    <col min="550" max="550" width="12" style="231" bestFit="1" customWidth="1"/>
    <col min="551" max="551" width="11" style="231" bestFit="1" customWidth="1"/>
    <col min="552" max="552" width="12.140625" style="231" bestFit="1" customWidth="1"/>
    <col min="553" max="553" width="11.140625" style="231" bestFit="1" customWidth="1"/>
    <col min="554" max="554" width="11.42578125" style="231" bestFit="1" customWidth="1"/>
    <col min="555" max="555" width="12.7109375" style="231" bestFit="1" customWidth="1"/>
    <col min="556" max="556" width="11.5703125" style="231" bestFit="1" customWidth="1"/>
    <col min="557" max="557" width="12.140625" style="231" bestFit="1" customWidth="1"/>
    <col min="558" max="558" width="11.140625" style="231" bestFit="1" customWidth="1"/>
    <col min="559" max="559" width="12.140625" style="231" bestFit="1" customWidth="1"/>
    <col min="560" max="560" width="11.140625" style="231" bestFit="1" customWidth="1"/>
    <col min="561" max="561" width="11.42578125" style="231" bestFit="1" customWidth="1"/>
    <col min="562" max="562" width="12.7109375" style="231" bestFit="1" customWidth="1"/>
    <col min="563" max="563" width="11.5703125" style="231" bestFit="1" customWidth="1"/>
    <col min="564" max="564" width="12.140625" style="231" bestFit="1" customWidth="1"/>
    <col min="565" max="565" width="11.140625" style="231" bestFit="1" customWidth="1"/>
    <col min="566" max="566" width="12.140625" style="231" bestFit="1" customWidth="1"/>
    <col min="567" max="567" width="11.140625" style="231" bestFit="1" customWidth="1"/>
    <col min="568" max="568" width="11.42578125" style="231" bestFit="1" customWidth="1"/>
    <col min="569" max="569" width="12.7109375" style="231" bestFit="1" customWidth="1"/>
    <col min="570" max="570" width="11.5703125" style="231" bestFit="1" customWidth="1"/>
    <col min="571" max="571" width="12.140625" style="231" bestFit="1" customWidth="1"/>
    <col min="572" max="572" width="11.140625" style="231" bestFit="1" customWidth="1"/>
    <col min="573" max="573" width="12.140625" style="231" bestFit="1" customWidth="1"/>
    <col min="574" max="574" width="11.140625" style="231" bestFit="1" customWidth="1"/>
    <col min="575" max="575" width="11.42578125" style="231" bestFit="1" customWidth="1"/>
    <col min="576" max="576" width="12.7109375" style="231" bestFit="1" customWidth="1"/>
    <col min="577" max="577" width="11.5703125" style="231" bestFit="1" customWidth="1"/>
    <col min="578" max="578" width="12.140625" style="231" bestFit="1" customWidth="1"/>
    <col min="579" max="579" width="11.140625" style="231" bestFit="1" customWidth="1"/>
    <col min="580" max="580" width="12.140625" style="231" bestFit="1" customWidth="1"/>
    <col min="581" max="581" width="11.140625" style="231" bestFit="1" customWidth="1"/>
    <col min="582" max="582" width="11.42578125" style="231" bestFit="1" customWidth="1"/>
    <col min="583" max="583" width="12.7109375" style="231" bestFit="1" customWidth="1"/>
    <col min="584" max="584" width="11.5703125" style="231" bestFit="1" customWidth="1"/>
    <col min="585" max="585" width="12.140625" style="231" bestFit="1" customWidth="1"/>
    <col min="586" max="586" width="11.140625" style="231" bestFit="1" customWidth="1"/>
    <col min="587" max="587" width="12.140625" style="231" bestFit="1" customWidth="1"/>
    <col min="588" max="588" width="11.140625" style="231" bestFit="1" customWidth="1"/>
    <col min="589" max="589" width="11.42578125" style="231" bestFit="1" customWidth="1"/>
    <col min="590" max="590" width="12.7109375" style="231" bestFit="1" customWidth="1"/>
    <col min="591" max="591" width="11.5703125" style="231" bestFit="1" customWidth="1"/>
    <col min="592" max="592" width="12.140625" style="231" bestFit="1" customWidth="1"/>
    <col min="593" max="593" width="11.140625" style="231" bestFit="1" customWidth="1"/>
    <col min="594" max="594" width="12.140625" style="231" bestFit="1" customWidth="1"/>
    <col min="595" max="595" width="11.140625" style="231" bestFit="1" customWidth="1"/>
    <col min="596" max="596" width="11.42578125" style="231" bestFit="1" customWidth="1"/>
    <col min="597" max="597" width="12.7109375" style="231" bestFit="1" customWidth="1"/>
    <col min="598" max="598" width="11.5703125" style="231" bestFit="1" customWidth="1"/>
    <col min="599" max="599" width="12.140625" style="231" bestFit="1" customWidth="1"/>
    <col min="600" max="600" width="11.140625" style="231" bestFit="1" customWidth="1"/>
    <col min="601" max="601" width="11.28515625" style="231" bestFit="1" customWidth="1"/>
    <col min="602" max="602" width="10.28515625" style="231" bestFit="1" customWidth="1"/>
    <col min="603" max="603" width="10.5703125" style="231" bestFit="1" customWidth="1"/>
    <col min="604" max="604" width="11.85546875" style="231" bestFit="1" customWidth="1"/>
    <col min="605" max="605" width="10.7109375" style="231" bestFit="1" customWidth="1"/>
    <col min="606" max="606" width="11.28515625" style="231" bestFit="1" customWidth="1"/>
    <col min="607" max="607" width="10.28515625" style="231" bestFit="1" customWidth="1"/>
    <col min="608" max="608" width="11.28515625" style="231" bestFit="1" customWidth="1"/>
    <col min="609" max="609" width="10.28515625" style="231" bestFit="1" customWidth="1"/>
    <col min="610" max="610" width="10.5703125" style="231" bestFit="1" customWidth="1"/>
    <col min="611" max="611" width="11.85546875" style="231" bestFit="1" customWidth="1"/>
    <col min="612" max="612" width="10.7109375" style="231" bestFit="1" customWidth="1"/>
    <col min="613" max="613" width="11.28515625" style="231" bestFit="1" customWidth="1"/>
    <col min="614" max="614" width="10.28515625" style="231" bestFit="1" customWidth="1"/>
    <col min="615" max="615" width="11.28515625" style="231" bestFit="1" customWidth="1"/>
    <col min="616" max="616" width="10.28515625" style="231" bestFit="1" customWidth="1"/>
    <col min="617" max="617" width="10.5703125" style="231" bestFit="1" customWidth="1"/>
    <col min="618" max="618" width="11.85546875" style="231" bestFit="1" customWidth="1"/>
    <col min="619" max="619" width="10.7109375" style="231" bestFit="1" customWidth="1"/>
    <col min="620" max="620" width="11.28515625" style="231" bestFit="1" customWidth="1"/>
    <col min="621" max="621" width="10.28515625" style="231" bestFit="1" customWidth="1"/>
    <col min="622" max="622" width="11.28515625" style="231" bestFit="1" customWidth="1"/>
    <col min="623" max="623" width="10.28515625" style="231" bestFit="1" customWidth="1"/>
    <col min="624" max="624" width="10.5703125" style="231" bestFit="1" customWidth="1"/>
    <col min="625" max="625" width="11.85546875" style="231" bestFit="1" customWidth="1"/>
    <col min="626" max="626" width="10.7109375" style="231" bestFit="1" customWidth="1"/>
    <col min="627" max="627" width="11.28515625" style="231" bestFit="1" customWidth="1"/>
    <col min="628" max="628" width="10.28515625" style="231" bestFit="1" customWidth="1"/>
    <col min="629" max="629" width="11.28515625" style="231" bestFit="1" customWidth="1"/>
    <col min="630" max="630" width="10.28515625" style="231" bestFit="1" customWidth="1"/>
    <col min="631" max="631" width="10.5703125" style="231" bestFit="1" customWidth="1"/>
    <col min="632" max="632" width="11.85546875" style="231" bestFit="1" customWidth="1"/>
    <col min="633" max="633" width="10.7109375" style="231" bestFit="1" customWidth="1"/>
    <col min="634" max="634" width="11.28515625" style="231" bestFit="1" customWidth="1"/>
    <col min="635" max="635" width="10.28515625" style="231" bestFit="1" customWidth="1"/>
    <col min="636" max="636" width="11.28515625" style="231" bestFit="1" customWidth="1"/>
    <col min="637" max="637" width="10.28515625" style="231" bestFit="1" customWidth="1"/>
    <col min="638" max="638" width="10.5703125" style="231" bestFit="1" customWidth="1"/>
    <col min="639" max="639" width="11.85546875" style="231" bestFit="1" customWidth="1"/>
    <col min="640" max="640" width="10.7109375" style="231" bestFit="1" customWidth="1"/>
    <col min="641" max="641" width="11.28515625" style="231" bestFit="1" customWidth="1"/>
    <col min="642" max="642" width="10.28515625" style="231" bestFit="1" customWidth="1"/>
    <col min="643" max="643" width="11.28515625" style="231" bestFit="1" customWidth="1"/>
    <col min="644" max="644" width="10.28515625" style="231" bestFit="1" customWidth="1"/>
    <col min="645" max="645" width="10.5703125" style="231" bestFit="1" customWidth="1"/>
    <col min="646" max="646" width="11.85546875" style="231" bestFit="1" customWidth="1"/>
    <col min="647" max="647" width="10.7109375" style="231" bestFit="1" customWidth="1"/>
    <col min="648" max="648" width="11.28515625" style="231" bestFit="1" customWidth="1"/>
    <col min="649" max="649" width="10.28515625" style="231" bestFit="1" customWidth="1"/>
    <col min="650" max="650" width="11.28515625" style="231" bestFit="1" customWidth="1"/>
    <col min="651" max="651" width="10.28515625" style="231" bestFit="1" customWidth="1"/>
    <col min="652" max="652" width="10.5703125" style="231" bestFit="1" customWidth="1"/>
    <col min="653" max="653" width="11.85546875" style="231" bestFit="1" customWidth="1"/>
    <col min="654" max="654" width="10.7109375" style="231" bestFit="1" customWidth="1"/>
    <col min="655" max="655" width="11.28515625" style="231" bestFit="1" customWidth="1"/>
    <col min="656" max="656" width="10.28515625" style="231" bestFit="1" customWidth="1"/>
    <col min="657" max="657" width="11.28515625" style="231" bestFit="1" customWidth="1"/>
    <col min="658" max="658" width="10.28515625" style="231" bestFit="1" customWidth="1"/>
    <col min="659" max="659" width="10.5703125" style="231" bestFit="1" customWidth="1"/>
    <col min="660" max="660" width="11.85546875" style="231" bestFit="1" customWidth="1"/>
    <col min="661" max="661" width="10.7109375" style="231" bestFit="1" customWidth="1"/>
    <col min="662" max="662" width="11.28515625" style="231" bestFit="1" customWidth="1"/>
    <col min="663" max="663" width="10.28515625" style="231" bestFit="1" customWidth="1"/>
    <col min="664" max="664" width="12.28515625" style="231" bestFit="1" customWidth="1"/>
    <col min="665" max="665" width="11.28515625" style="231" bestFit="1" customWidth="1"/>
    <col min="666" max="666" width="11.5703125" style="231" bestFit="1" customWidth="1"/>
    <col min="667" max="667" width="13" style="231" bestFit="1" customWidth="1"/>
    <col min="668" max="668" width="11.7109375" style="231" bestFit="1" customWidth="1"/>
    <col min="669" max="669" width="12.28515625" style="231" bestFit="1" customWidth="1"/>
    <col min="670" max="670" width="11.28515625" style="231" bestFit="1" customWidth="1"/>
    <col min="671" max="671" width="12.140625" style="231" bestFit="1" customWidth="1"/>
    <col min="672" max="672" width="11.140625" style="231" bestFit="1" customWidth="1"/>
    <col min="673" max="673" width="11.42578125" style="231" bestFit="1" customWidth="1"/>
    <col min="674" max="674" width="12.7109375" style="231" bestFit="1" customWidth="1"/>
    <col min="675" max="675" width="11.5703125" style="231" bestFit="1" customWidth="1"/>
    <col min="676" max="676" width="12.140625" style="231" bestFit="1" customWidth="1"/>
    <col min="677" max="677" width="11.140625" style="231" bestFit="1" customWidth="1"/>
    <col min="678" max="678" width="12.28515625" style="231" bestFit="1" customWidth="1"/>
    <col min="679" max="679" width="11.28515625" style="231" bestFit="1" customWidth="1"/>
    <col min="680" max="680" width="11.5703125" style="231" bestFit="1" customWidth="1"/>
    <col min="681" max="681" width="13" style="231" bestFit="1" customWidth="1"/>
    <col min="682" max="682" width="11.7109375" style="231" bestFit="1" customWidth="1"/>
    <col min="683" max="683" width="12.28515625" style="231" bestFit="1" customWidth="1"/>
    <col min="684" max="684" width="11.28515625" style="231" bestFit="1" customWidth="1"/>
    <col min="685" max="685" width="12.28515625" style="231" bestFit="1" customWidth="1"/>
    <col min="686" max="686" width="11.28515625" style="231" bestFit="1" customWidth="1"/>
    <col min="687" max="687" width="11.5703125" style="231" bestFit="1" customWidth="1"/>
    <col min="688" max="688" width="13" style="231" bestFit="1" customWidth="1"/>
    <col min="689" max="689" width="11.7109375" style="231" bestFit="1" customWidth="1"/>
    <col min="690" max="690" width="12.28515625" style="231" bestFit="1" customWidth="1"/>
    <col min="691" max="691" width="11.28515625" style="231" bestFit="1" customWidth="1"/>
    <col min="692" max="692" width="12.28515625" style="231" bestFit="1" customWidth="1"/>
    <col min="693" max="693" width="11.28515625" style="231" bestFit="1" customWidth="1"/>
    <col min="694" max="694" width="11.5703125" style="231" bestFit="1" customWidth="1"/>
    <col min="695" max="695" width="13" style="231" bestFit="1" customWidth="1"/>
    <col min="696" max="696" width="11.7109375" style="231" bestFit="1" customWidth="1"/>
    <col min="697" max="697" width="12.28515625" style="231" bestFit="1" customWidth="1"/>
    <col min="698" max="698" width="11.28515625" style="231" bestFit="1" customWidth="1"/>
    <col min="699" max="699" width="12.28515625" style="231" bestFit="1" customWidth="1"/>
    <col min="700" max="700" width="11.28515625" style="231" bestFit="1" customWidth="1"/>
    <col min="701" max="701" width="11.5703125" style="231" bestFit="1" customWidth="1"/>
    <col min="702" max="702" width="13" style="231" bestFit="1" customWidth="1"/>
    <col min="703" max="703" width="11.7109375" style="231" bestFit="1" customWidth="1"/>
    <col min="704" max="704" width="12.28515625" style="231" bestFit="1" customWidth="1"/>
    <col min="705" max="705" width="11.28515625" style="231" bestFit="1" customWidth="1"/>
    <col min="706" max="706" width="12.28515625" style="231" bestFit="1" customWidth="1"/>
    <col min="707" max="707" width="11.28515625" style="231" bestFit="1" customWidth="1"/>
    <col min="708" max="708" width="11.5703125" style="231" bestFit="1" customWidth="1"/>
    <col min="709" max="709" width="13" style="231" bestFit="1" customWidth="1"/>
    <col min="710" max="710" width="11.7109375" style="231" bestFit="1" customWidth="1"/>
    <col min="711" max="711" width="12.28515625" style="231" bestFit="1" customWidth="1"/>
    <col min="712" max="712" width="11.28515625" style="231" bestFit="1" customWidth="1"/>
    <col min="713" max="713" width="12.28515625" style="231" bestFit="1" customWidth="1"/>
    <col min="714" max="714" width="11.28515625" style="231" bestFit="1" customWidth="1"/>
    <col min="715" max="715" width="11.5703125" style="231" bestFit="1" customWidth="1"/>
    <col min="716" max="716" width="13" style="231" bestFit="1" customWidth="1"/>
    <col min="717" max="717" width="11.7109375" style="231" bestFit="1" customWidth="1"/>
    <col min="718" max="718" width="12.28515625" style="231" bestFit="1" customWidth="1"/>
    <col min="719" max="719" width="11.28515625" style="231" bestFit="1" customWidth="1"/>
    <col min="720" max="720" width="12.28515625" style="231" bestFit="1" customWidth="1"/>
    <col min="721" max="721" width="11.28515625" style="231" bestFit="1" customWidth="1"/>
    <col min="722" max="722" width="11.5703125" style="231" bestFit="1" customWidth="1"/>
    <col min="723" max="723" width="13" style="231" bestFit="1" customWidth="1"/>
    <col min="724" max="724" width="11.7109375" style="231" bestFit="1" customWidth="1"/>
    <col min="725" max="725" width="12.28515625" style="231" bestFit="1" customWidth="1"/>
    <col min="726" max="727" width="11.28515625" style="231" bestFit="1" customWidth="1"/>
    <col min="728" max="728" width="10.28515625" style="231" bestFit="1" customWidth="1"/>
    <col min="729" max="729" width="10.5703125" style="231" bestFit="1" customWidth="1"/>
    <col min="730" max="730" width="11.85546875" style="231" bestFit="1" customWidth="1"/>
    <col min="731" max="731" width="10.7109375" style="231" bestFit="1" customWidth="1"/>
    <col min="732" max="732" width="11.28515625" style="231" bestFit="1" customWidth="1"/>
    <col min="733" max="733" width="10.28515625" style="231" bestFit="1" customWidth="1"/>
    <col min="734" max="734" width="11.28515625" style="231" bestFit="1" customWidth="1"/>
    <col min="735" max="735" width="10.28515625" style="231" bestFit="1" customWidth="1"/>
    <col min="736" max="736" width="10.5703125" style="231" bestFit="1" customWidth="1"/>
    <col min="737" max="737" width="11.85546875" style="231" bestFit="1" customWidth="1"/>
    <col min="738" max="738" width="10.7109375" style="231" bestFit="1" customWidth="1"/>
    <col min="739" max="739" width="11.28515625" style="231" bestFit="1" customWidth="1"/>
    <col min="740" max="740" width="10.28515625" style="231" bestFit="1" customWidth="1"/>
    <col min="741" max="741" width="11.28515625" style="231" bestFit="1" customWidth="1"/>
    <col min="742" max="742" width="10.28515625" style="231" bestFit="1" customWidth="1"/>
    <col min="743" max="743" width="10.5703125" style="231" bestFit="1" customWidth="1"/>
    <col min="744" max="744" width="11.85546875" style="231" bestFit="1" customWidth="1"/>
    <col min="745" max="745" width="10.7109375" style="231" bestFit="1" customWidth="1"/>
    <col min="746" max="746" width="11.28515625" style="231" bestFit="1" customWidth="1"/>
    <col min="747" max="747" width="10.28515625" style="231" bestFit="1" customWidth="1"/>
    <col min="748" max="748" width="11.28515625" style="231" bestFit="1" customWidth="1"/>
    <col min="749" max="749" width="10.28515625" style="231" bestFit="1" customWidth="1"/>
    <col min="750" max="750" width="10.5703125" style="231" bestFit="1" customWidth="1"/>
    <col min="751" max="751" width="11.85546875" style="231" bestFit="1" customWidth="1"/>
    <col min="752" max="752" width="10.7109375" style="231" bestFit="1" customWidth="1"/>
    <col min="753" max="753" width="11.28515625" style="231" bestFit="1" customWidth="1"/>
    <col min="754" max="754" width="10.28515625" style="231" bestFit="1" customWidth="1"/>
    <col min="755" max="755" width="11.28515625" style="231" bestFit="1" customWidth="1"/>
    <col min="756" max="756" width="10.28515625" style="231" bestFit="1" customWidth="1"/>
    <col min="757" max="757" width="10.5703125" style="231" bestFit="1" customWidth="1"/>
    <col min="758" max="758" width="11.85546875" style="231" bestFit="1" customWidth="1"/>
    <col min="759" max="759" width="10.7109375" style="231" bestFit="1" customWidth="1"/>
    <col min="760" max="760" width="11.28515625" style="231" bestFit="1" customWidth="1"/>
    <col min="761" max="761" width="10.28515625" style="231" bestFit="1" customWidth="1"/>
    <col min="762" max="762" width="11.28515625" style="231" bestFit="1" customWidth="1"/>
    <col min="763" max="763" width="10.28515625" style="231" bestFit="1" customWidth="1"/>
    <col min="764" max="764" width="10.5703125" style="231" bestFit="1" customWidth="1"/>
    <col min="765" max="765" width="11.85546875" style="231" bestFit="1" customWidth="1"/>
    <col min="766" max="766" width="10.7109375" style="231" bestFit="1" customWidth="1"/>
    <col min="767" max="767" width="11.28515625" style="231" bestFit="1" customWidth="1"/>
    <col min="768" max="768" width="10.28515625" style="231" bestFit="1" customWidth="1"/>
    <col min="769" max="769" width="11.28515625" style="231" bestFit="1" customWidth="1"/>
    <col min="770" max="770" width="10.28515625" style="231" bestFit="1" customWidth="1"/>
    <col min="771" max="771" width="10.5703125" style="231" bestFit="1" customWidth="1"/>
    <col min="772" max="772" width="11.85546875" style="231" bestFit="1" customWidth="1"/>
    <col min="773" max="773" width="10.7109375" style="231" bestFit="1" customWidth="1"/>
    <col min="774" max="774" width="11.28515625" style="231" bestFit="1" customWidth="1"/>
    <col min="775" max="775" width="10.28515625" style="231" bestFit="1" customWidth="1"/>
    <col min="776" max="776" width="11.28515625" style="231" bestFit="1" customWidth="1"/>
    <col min="777" max="777" width="10.28515625" style="231" bestFit="1" customWidth="1"/>
    <col min="778" max="778" width="10.5703125" style="231" bestFit="1" customWidth="1"/>
    <col min="779" max="779" width="11.85546875" style="231" bestFit="1" customWidth="1"/>
    <col min="780" max="780" width="10.7109375" style="231" bestFit="1" customWidth="1"/>
    <col min="781" max="781" width="11.28515625" style="231" bestFit="1" customWidth="1"/>
    <col min="782" max="782" width="10.28515625" style="231" bestFit="1" customWidth="1"/>
    <col min="783" max="783" width="11.28515625" style="231" bestFit="1" customWidth="1"/>
    <col min="784" max="784" width="10.28515625" style="231" bestFit="1" customWidth="1"/>
    <col min="785" max="785" width="10.5703125" style="231" bestFit="1" customWidth="1"/>
    <col min="786" max="786" width="11.85546875" style="231" bestFit="1" customWidth="1"/>
    <col min="787" max="787" width="10.7109375" style="231" bestFit="1" customWidth="1"/>
    <col min="788" max="788" width="11.28515625" style="231" bestFit="1" customWidth="1"/>
    <col min="789" max="789" width="10.28515625" style="231" bestFit="1" customWidth="1"/>
    <col min="790" max="790" width="12.28515625" style="231" bestFit="1" customWidth="1"/>
    <col min="791" max="791" width="11.28515625" style="231" bestFit="1" customWidth="1"/>
    <col min="792" max="792" width="11.5703125" style="231" bestFit="1" customWidth="1"/>
    <col min="793" max="793" width="13" style="231" bestFit="1" customWidth="1"/>
    <col min="794" max="794" width="11.7109375" style="231" bestFit="1" customWidth="1"/>
    <col min="795" max="795" width="12.28515625" style="231" bestFit="1" customWidth="1"/>
    <col min="796" max="796" width="11.28515625" style="231" bestFit="1" customWidth="1"/>
    <col min="797" max="797" width="12.140625" style="231" bestFit="1" customWidth="1"/>
    <col min="798" max="798" width="11.140625" style="231" bestFit="1" customWidth="1"/>
    <col min="799" max="799" width="11.42578125" style="231" bestFit="1" customWidth="1"/>
    <col min="800" max="800" width="12.7109375" style="231" bestFit="1" customWidth="1"/>
    <col min="801" max="801" width="11.5703125" style="231" bestFit="1" customWidth="1"/>
    <col min="802" max="802" width="12.140625" style="231" bestFit="1" customWidth="1"/>
    <col min="803" max="803" width="11.140625" style="231" bestFit="1" customWidth="1"/>
    <col min="804" max="804" width="12.28515625" style="231" bestFit="1" customWidth="1"/>
    <col min="805" max="805" width="11.28515625" style="231" bestFit="1" customWidth="1"/>
    <col min="806" max="806" width="11.5703125" style="231" bestFit="1" customWidth="1"/>
    <col min="807" max="807" width="13" style="231" bestFit="1" customWidth="1"/>
    <col min="808" max="808" width="11.7109375" style="231" bestFit="1" customWidth="1"/>
    <col min="809" max="809" width="12.28515625" style="231" bestFit="1" customWidth="1"/>
    <col min="810" max="810" width="11.28515625" style="231" bestFit="1" customWidth="1"/>
    <col min="811" max="811" width="12.28515625" style="231" bestFit="1" customWidth="1"/>
    <col min="812" max="812" width="11.28515625" style="231" bestFit="1" customWidth="1"/>
    <col min="813" max="813" width="11.5703125" style="231" bestFit="1" customWidth="1"/>
    <col min="814" max="814" width="13" style="231" bestFit="1" customWidth="1"/>
    <col min="815" max="815" width="11.7109375" style="231" bestFit="1" customWidth="1"/>
    <col min="816" max="816" width="12.28515625" style="231" bestFit="1" customWidth="1"/>
    <col min="817" max="817" width="11.28515625" style="231" bestFit="1" customWidth="1"/>
    <col min="818" max="818" width="12.28515625" style="231" bestFit="1" customWidth="1"/>
    <col min="819" max="819" width="11.28515625" style="231" bestFit="1" customWidth="1"/>
    <col min="820" max="820" width="11.5703125" style="231" bestFit="1" customWidth="1"/>
    <col min="821" max="821" width="13" style="231" bestFit="1" customWidth="1"/>
    <col min="822" max="822" width="11.7109375" style="231" bestFit="1" customWidth="1"/>
    <col min="823" max="823" width="12.28515625" style="231" bestFit="1" customWidth="1"/>
    <col min="824" max="824" width="11.28515625" style="231" bestFit="1" customWidth="1"/>
    <col min="825" max="825" width="12.28515625" style="231" bestFit="1" customWidth="1"/>
    <col min="826" max="826" width="11.28515625" style="231" bestFit="1" customWidth="1"/>
    <col min="827" max="827" width="11.5703125" style="231" bestFit="1" customWidth="1"/>
    <col min="828" max="828" width="13" style="231" bestFit="1" customWidth="1"/>
    <col min="829" max="829" width="11.7109375" style="231" bestFit="1" customWidth="1"/>
    <col min="830" max="830" width="12.28515625" style="231" bestFit="1" customWidth="1"/>
    <col min="831" max="831" width="11.28515625" style="231" bestFit="1" customWidth="1"/>
    <col min="832" max="832" width="12.28515625" style="231" bestFit="1" customWidth="1"/>
    <col min="833" max="833" width="11.28515625" style="231" bestFit="1" customWidth="1"/>
    <col min="834" max="834" width="11.5703125" style="231" bestFit="1" customWidth="1"/>
    <col min="835" max="835" width="13" style="231" bestFit="1" customWidth="1"/>
    <col min="836" max="836" width="11.7109375" style="231" bestFit="1" customWidth="1"/>
    <col min="837" max="837" width="12.28515625" style="231" bestFit="1" customWidth="1"/>
    <col min="838" max="838" width="11.28515625" style="231" bestFit="1" customWidth="1"/>
    <col min="839" max="839" width="12.28515625" style="231" bestFit="1" customWidth="1"/>
    <col min="840" max="840" width="11.28515625" style="231" bestFit="1" customWidth="1"/>
    <col min="841" max="841" width="11.5703125" style="231" bestFit="1" customWidth="1"/>
    <col min="842" max="842" width="13" style="231" bestFit="1" customWidth="1"/>
    <col min="843" max="843" width="11.7109375" style="231" bestFit="1" customWidth="1"/>
    <col min="844" max="844" width="12.28515625" style="231" bestFit="1" customWidth="1"/>
    <col min="845" max="845" width="11.28515625" style="231" bestFit="1" customWidth="1"/>
    <col min="846" max="846" width="12.28515625" style="231" bestFit="1" customWidth="1"/>
    <col min="847" max="847" width="11.28515625" style="231" bestFit="1" customWidth="1"/>
    <col min="848" max="848" width="11.5703125" style="231" bestFit="1" customWidth="1"/>
    <col min="849" max="849" width="13" style="231" bestFit="1" customWidth="1"/>
    <col min="850" max="850" width="11.7109375" style="231" bestFit="1" customWidth="1"/>
    <col min="851" max="851" width="12.28515625" style="231" bestFit="1" customWidth="1"/>
    <col min="852" max="852" width="11.28515625" style="231" bestFit="1" customWidth="1"/>
    <col min="853" max="853" width="11.42578125" style="231" bestFit="1" customWidth="1"/>
    <col min="854" max="854" width="10.28515625" style="231" bestFit="1" customWidth="1"/>
    <col min="855" max="855" width="10.85546875" style="231" bestFit="1" customWidth="1"/>
    <col min="856" max="856" width="11.85546875" style="231" bestFit="1" customWidth="1"/>
    <col min="857" max="857" width="10.85546875" style="231" bestFit="1" customWidth="1"/>
    <col min="858" max="858" width="11.28515625" style="231" bestFit="1" customWidth="1"/>
    <col min="859" max="859" width="10.28515625" style="231" bestFit="1" customWidth="1"/>
    <col min="860" max="860" width="11.42578125" style="231" bestFit="1" customWidth="1"/>
    <col min="861" max="861" width="10.28515625" style="231" bestFit="1" customWidth="1"/>
    <col min="862" max="862" width="10.85546875" style="231" bestFit="1" customWidth="1"/>
    <col min="863" max="863" width="11.85546875" style="231" bestFit="1" customWidth="1"/>
    <col min="864" max="864" width="10.85546875" style="231" bestFit="1" customWidth="1"/>
    <col min="865" max="865" width="11.28515625" style="231" bestFit="1" customWidth="1"/>
    <col min="866" max="866" width="10.28515625" style="231" bestFit="1" customWidth="1"/>
    <col min="867" max="867" width="11.42578125" style="231" bestFit="1" customWidth="1"/>
    <col min="868" max="868" width="10.28515625" style="231" bestFit="1" customWidth="1"/>
    <col min="869" max="869" width="10.85546875" style="231" bestFit="1" customWidth="1"/>
    <col min="870" max="870" width="11.85546875" style="231" bestFit="1" customWidth="1"/>
    <col min="871" max="871" width="10.85546875" style="231" bestFit="1" customWidth="1"/>
    <col min="872" max="872" width="11.28515625" style="231" bestFit="1" customWidth="1"/>
    <col min="873" max="873" width="10.28515625" style="231" bestFit="1" customWidth="1"/>
    <col min="874" max="874" width="11.42578125" style="231" bestFit="1" customWidth="1"/>
    <col min="875" max="875" width="10.28515625" style="231" bestFit="1" customWidth="1"/>
    <col min="876" max="876" width="10.85546875" style="231" bestFit="1" customWidth="1"/>
    <col min="877" max="877" width="11.85546875" style="231" bestFit="1" customWidth="1"/>
    <col min="878" max="878" width="10.85546875" style="231" bestFit="1" customWidth="1"/>
    <col min="879" max="879" width="11.28515625" style="231" bestFit="1" customWidth="1"/>
    <col min="880" max="880" width="10.28515625" style="231" bestFit="1" customWidth="1"/>
    <col min="881" max="881" width="11.42578125" style="231" bestFit="1" customWidth="1"/>
    <col min="882" max="882" width="10.28515625" style="231" bestFit="1" customWidth="1"/>
    <col min="883" max="883" width="10.85546875" style="231" bestFit="1" customWidth="1"/>
    <col min="884" max="884" width="11.85546875" style="231" bestFit="1" customWidth="1"/>
    <col min="885" max="885" width="10.85546875" style="231" bestFit="1" customWidth="1"/>
    <col min="886" max="886" width="11.28515625" style="231" bestFit="1" customWidth="1"/>
    <col min="887" max="887" width="10.28515625" style="231" bestFit="1" customWidth="1"/>
    <col min="888" max="888" width="11.42578125" style="231" bestFit="1" customWidth="1"/>
    <col min="889" max="889" width="10.28515625" style="231" bestFit="1" customWidth="1"/>
    <col min="890" max="890" width="10.85546875" style="231" bestFit="1" customWidth="1"/>
    <col min="891" max="891" width="11.85546875" style="231" bestFit="1" customWidth="1"/>
    <col min="892" max="892" width="10.85546875" style="231" bestFit="1" customWidth="1"/>
    <col min="893" max="893" width="11.28515625" style="231" bestFit="1" customWidth="1"/>
    <col min="894" max="894" width="10.28515625" style="231" bestFit="1" customWidth="1"/>
    <col min="895" max="895" width="11.42578125" style="231" bestFit="1" customWidth="1"/>
    <col min="896" max="896" width="10.28515625" style="231" bestFit="1" customWidth="1"/>
    <col min="897" max="897" width="10.85546875" style="231" bestFit="1" customWidth="1"/>
    <col min="898" max="898" width="11.85546875" style="231" bestFit="1" customWidth="1"/>
    <col min="899" max="899" width="10.85546875" style="231" bestFit="1" customWidth="1"/>
    <col min="900" max="900" width="11.28515625" style="231" bestFit="1" customWidth="1"/>
    <col min="901" max="901" width="10.28515625" style="231" bestFit="1" customWidth="1"/>
    <col min="902" max="902" width="11.42578125" style="231" bestFit="1" customWidth="1"/>
    <col min="903" max="903" width="10.28515625" style="231" bestFit="1" customWidth="1"/>
    <col min="904" max="904" width="10.85546875" style="231" bestFit="1" customWidth="1"/>
    <col min="905" max="905" width="11.85546875" style="231" bestFit="1" customWidth="1"/>
    <col min="906" max="906" width="10.85546875" style="231" bestFit="1" customWidth="1"/>
    <col min="907" max="907" width="11.28515625" style="231" bestFit="1" customWidth="1"/>
    <col min="908" max="908" width="10.28515625" style="231" bestFit="1" customWidth="1"/>
    <col min="909" max="909" width="11.42578125" style="231" bestFit="1" customWidth="1"/>
    <col min="910" max="910" width="10.28515625" style="231" bestFit="1" customWidth="1"/>
    <col min="911" max="911" width="10.85546875" style="231" bestFit="1" customWidth="1"/>
    <col min="912" max="912" width="11.85546875" style="231" bestFit="1" customWidth="1"/>
    <col min="913" max="913" width="10.85546875" style="231" bestFit="1" customWidth="1"/>
    <col min="914" max="914" width="11.28515625" style="231" bestFit="1" customWidth="1"/>
    <col min="915" max="915" width="10.28515625" style="231" bestFit="1" customWidth="1"/>
    <col min="916" max="916" width="12.42578125" style="231" bestFit="1" customWidth="1"/>
    <col min="917" max="917" width="11.42578125" style="231" bestFit="1" customWidth="1"/>
    <col min="918" max="918" width="11.85546875" style="231" bestFit="1" customWidth="1"/>
    <col min="919" max="919" width="13" style="231" bestFit="1" customWidth="1"/>
    <col min="920" max="920" width="11.85546875" style="231" bestFit="1" customWidth="1"/>
    <col min="921" max="921" width="12.28515625" style="231" bestFit="1" customWidth="1"/>
    <col min="922" max="922" width="11.42578125" style="231" bestFit="1" customWidth="1"/>
    <col min="923" max="923" width="12.28515625" style="231" bestFit="1" customWidth="1"/>
    <col min="924" max="924" width="11.28515625" style="231" bestFit="1" customWidth="1"/>
    <col min="925" max="925" width="11.7109375" style="231" bestFit="1" customWidth="1"/>
    <col min="926" max="926" width="12.7109375" style="231" bestFit="1" customWidth="1"/>
    <col min="927" max="927" width="11.7109375" style="231" bestFit="1" customWidth="1"/>
    <col min="928" max="928" width="12.140625" style="231" bestFit="1" customWidth="1"/>
    <col min="929" max="929" width="11.28515625" style="231" bestFit="1" customWidth="1"/>
    <col min="930" max="930" width="12.42578125" style="231" bestFit="1" customWidth="1"/>
    <col min="931" max="931" width="11.42578125" style="231" bestFit="1" customWidth="1"/>
    <col min="932" max="932" width="11.85546875" style="231" bestFit="1" customWidth="1"/>
    <col min="933" max="933" width="13" style="231" bestFit="1" customWidth="1"/>
    <col min="934" max="934" width="11.85546875" style="231" bestFit="1" customWidth="1"/>
    <col min="935" max="935" width="12.28515625" style="231" bestFit="1" customWidth="1"/>
    <col min="936" max="936" width="11.42578125" style="231" bestFit="1" customWidth="1"/>
    <col min="937" max="937" width="12.42578125" style="231" bestFit="1" customWidth="1"/>
    <col min="938" max="938" width="11.42578125" style="231" bestFit="1" customWidth="1"/>
    <col min="939" max="939" width="11.85546875" style="231" bestFit="1" customWidth="1"/>
    <col min="940" max="940" width="13" style="231" bestFit="1" customWidth="1"/>
    <col min="941" max="941" width="11.85546875" style="231" bestFit="1" customWidth="1"/>
    <col min="942" max="942" width="12.28515625" style="231" bestFit="1" customWidth="1"/>
    <col min="943" max="943" width="11.42578125" style="231" bestFit="1" customWidth="1"/>
    <col min="944" max="944" width="12.42578125" style="231" bestFit="1" customWidth="1"/>
    <col min="945" max="945" width="11.42578125" style="231" bestFit="1" customWidth="1"/>
    <col min="946" max="946" width="11.85546875" style="231" bestFit="1" customWidth="1"/>
    <col min="947" max="947" width="13" style="231" bestFit="1" customWidth="1"/>
    <col min="948" max="948" width="11.85546875" style="231" bestFit="1" customWidth="1"/>
    <col min="949" max="949" width="12.28515625" style="231" bestFit="1" customWidth="1"/>
    <col min="950" max="950" width="11.42578125" style="231" bestFit="1" customWidth="1"/>
    <col min="951" max="951" width="12.42578125" style="231" bestFit="1" customWidth="1"/>
    <col min="952" max="952" width="11.42578125" style="231" bestFit="1" customWidth="1"/>
    <col min="953" max="953" width="11.85546875" style="231" bestFit="1" customWidth="1"/>
    <col min="954" max="954" width="13" style="231" bestFit="1" customWidth="1"/>
    <col min="955" max="955" width="11.85546875" style="231" bestFit="1" customWidth="1"/>
    <col min="956" max="956" width="12.28515625" style="231" bestFit="1" customWidth="1"/>
    <col min="957" max="957" width="11.42578125" style="231" bestFit="1" customWidth="1"/>
    <col min="958" max="958" width="12.42578125" style="231" bestFit="1" customWidth="1"/>
    <col min="959" max="959" width="11.42578125" style="231" bestFit="1" customWidth="1"/>
    <col min="960" max="960" width="11.85546875" style="231" bestFit="1" customWidth="1"/>
    <col min="961" max="961" width="13" style="231" bestFit="1" customWidth="1"/>
    <col min="962" max="962" width="11.85546875" style="231" bestFit="1" customWidth="1"/>
    <col min="963" max="963" width="12.28515625" style="231" bestFit="1" customWidth="1"/>
    <col min="964" max="964" width="11.42578125" style="231" bestFit="1" customWidth="1"/>
    <col min="965" max="965" width="12.42578125" style="231" bestFit="1" customWidth="1"/>
    <col min="966" max="966" width="11.42578125" style="231" bestFit="1" customWidth="1"/>
    <col min="967" max="967" width="11.85546875" style="231" bestFit="1" customWidth="1"/>
    <col min="968" max="968" width="13" style="231" bestFit="1" customWidth="1"/>
    <col min="969" max="969" width="11.85546875" style="231" bestFit="1" customWidth="1"/>
    <col min="970" max="970" width="12.28515625" style="231" bestFit="1" customWidth="1"/>
    <col min="971" max="971" width="11.42578125" style="231" bestFit="1" customWidth="1"/>
    <col min="972" max="972" width="12.42578125" style="231" bestFit="1" customWidth="1"/>
    <col min="973" max="973" width="11.42578125" style="231" bestFit="1" customWidth="1"/>
    <col min="974" max="974" width="11.85546875" style="231" bestFit="1" customWidth="1"/>
    <col min="975" max="975" width="13" style="231" bestFit="1" customWidth="1"/>
    <col min="976" max="976" width="11.85546875" style="231" bestFit="1" customWidth="1"/>
    <col min="977" max="977" width="12.28515625" style="231" bestFit="1" customWidth="1"/>
    <col min="978" max="979" width="11.42578125" style="231" bestFit="1" customWidth="1"/>
    <col min="980" max="980" width="10.28515625" style="231" bestFit="1" customWidth="1"/>
    <col min="981" max="981" width="10.85546875" style="231" bestFit="1" customWidth="1"/>
    <col min="982" max="982" width="11.85546875" style="231" bestFit="1" customWidth="1"/>
    <col min="983" max="983" width="10.85546875" style="231" bestFit="1" customWidth="1"/>
    <col min="984" max="984" width="11.140625" style="231" bestFit="1" customWidth="1"/>
    <col min="985" max="985" width="10.28515625" style="231" bestFit="1" customWidth="1"/>
    <col min="986" max="986" width="11.42578125" style="231" bestFit="1" customWidth="1"/>
    <col min="987" max="987" width="10.28515625" style="231" bestFit="1" customWidth="1"/>
    <col min="988" max="988" width="10.85546875" style="231" bestFit="1" customWidth="1"/>
    <col min="989" max="989" width="11.85546875" style="231" bestFit="1" customWidth="1"/>
    <col min="990" max="990" width="10.85546875" style="231" bestFit="1" customWidth="1"/>
    <col min="991" max="991" width="11.140625" style="231" bestFit="1" customWidth="1"/>
    <col min="992" max="992" width="10.28515625" style="231" bestFit="1" customWidth="1"/>
    <col min="993" max="993" width="11.42578125" style="231" bestFit="1" customWidth="1"/>
    <col min="994" max="994" width="10.28515625" style="231" bestFit="1" customWidth="1"/>
    <col min="995" max="995" width="10.85546875" style="231" bestFit="1" customWidth="1"/>
    <col min="996" max="996" width="11.85546875" style="231" bestFit="1" customWidth="1"/>
    <col min="997" max="997" width="10.85546875" style="231" bestFit="1" customWidth="1"/>
    <col min="998" max="998" width="11.140625" style="231" bestFit="1" customWidth="1"/>
    <col min="999" max="999" width="10.28515625" style="231" bestFit="1" customWidth="1"/>
    <col min="1000" max="1000" width="11.42578125" style="231" bestFit="1" customWidth="1"/>
    <col min="1001" max="1001" width="10.28515625" style="231" bestFit="1" customWidth="1"/>
    <col min="1002" max="1002" width="10.85546875" style="231" bestFit="1" customWidth="1"/>
    <col min="1003" max="1003" width="11.85546875" style="231" bestFit="1" customWidth="1"/>
    <col min="1004" max="1004" width="10.85546875" style="231" bestFit="1" customWidth="1"/>
    <col min="1005" max="1005" width="11.140625" style="231" bestFit="1" customWidth="1"/>
    <col min="1006" max="1006" width="10.28515625" style="231" bestFit="1" customWidth="1"/>
    <col min="1007" max="1007" width="11.42578125" style="231" bestFit="1" customWidth="1"/>
    <col min="1008" max="1008" width="10.28515625" style="231" bestFit="1" customWidth="1"/>
    <col min="1009" max="1009" width="10.85546875" style="231" bestFit="1" customWidth="1"/>
    <col min="1010" max="1010" width="11.85546875" style="231" bestFit="1" customWidth="1"/>
    <col min="1011" max="1011" width="10.85546875" style="231" bestFit="1" customWidth="1"/>
    <col min="1012" max="1012" width="11.140625" style="231" bestFit="1" customWidth="1"/>
    <col min="1013" max="1013" width="10.28515625" style="231" bestFit="1" customWidth="1"/>
    <col min="1014" max="1014" width="11.42578125" style="231" bestFit="1" customWidth="1"/>
    <col min="1015" max="1015" width="10.28515625" style="231" bestFit="1" customWidth="1"/>
    <col min="1016" max="1016" width="10.85546875" style="231" bestFit="1" customWidth="1"/>
    <col min="1017" max="1017" width="11.85546875" style="231" bestFit="1" customWidth="1"/>
    <col min="1018" max="1018" width="10.85546875" style="231" bestFit="1" customWidth="1"/>
    <col min="1019" max="1019" width="11.140625" style="231" bestFit="1" customWidth="1"/>
    <col min="1020" max="1020" width="10.28515625" style="231" bestFit="1" customWidth="1"/>
    <col min="1021" max="1021" width="11.42578125" style="231" bestFit="1" customWidth="1"/>
    <col min="1022" max="1022" width="10.28515625" style="231" bestFit="1" customWidth="1"/>
    <col min="1023" max="1023" width="10.85546875" style="231" bestFit="1" customWidth="1"/>
    <col min="1024" max="1024" width="11.85546875" style="231" bestFit="1" customWidth="1"/>
    <col min="1025" max="1025" width="10.85546875" style="231" bestFit="1" customWidth="1"/>
    <col min="1026" max="1026" width="11.140625" style="231" bestFit="1" customWidth="1"/>
    <col min="1027" max="1027" width="10.28515625" style="231" bestFit="1" customWidth="1"/>
    <col min="1028" max="1028" width="11.42578125" style="231" bestFit="1" customWidth="1"/>
    <col min="1029" max="1029" width="10.28515625" style="231" bestFit="1" customWidth="1"/>
    <col min="1030" max="1030" width="10.85546875" style="231" bestFit="1" customWidth="1"/>
    <col min="1031" max="1031" width="11.85546875" style="231" bestFit="1" customWidth="1"/>
    <col min="1032" max="1032" width="10.85546875" style="231" bestFit="1" customWidth="1"/>
    <col min="1033" max="1033" width="11.140625" style="231" bestFit="1" customWidth="1"/>
    <col min="1034" max="1034" width="10.28515625" style="231" bestFit="1" customWidth="1"/>
    <col min="1035" max="1035" width="11.42578125" style="231" bestFit="1" customWidth="1"/>
    <col min="1036" max="1036" width="10.28515625" style="231" bestFit="1" customWidth="1"/>
    <col min="1037" max="1037" width="10.85546875" style="231" bestFit="1" customWidth="1"/>
    <col min="1038" max="1038" width="11.85546875" style="231" bestFit="1" customWidth="1"/>
    <col min="1039" max="1039" width="10.85546875" style="231" bestFit="1" customWidth="1"/>
    <col min="1040" max="1040" width="11.140625" style="231" bestFit="1" customWidth="1"/>
    <col min="1041" max="1041" width="10.28515625" style="231" bestFit="1" customWidth="1"/>
    <col min="1042" max="1042" width="12.42578125" style="231" bestFit="1" customWidth="1"/>
    <col min="1043" max="1043" width="11.42578125" style="231" bestFit="1" customWidth="1"/>
    <col min="1044" max="1044" width="11.85546875" style="231" bestFit="1" customWidth="1"/>
    <col min="1045" max="1045" width="13" style="231" bestFit="1" customWidth="1"/>
    <col min="1046" max="1046" width="11.85546875" style="231" bestFit="1" customWidth="1"/>
    <col min="1047" max="1047" width="12.140625" style="231" bestFit="1" customWidth="1"/>
    <col min="1048" max="1048" width="11.42578125" style="231" bestFit="1" customWidth="1"/>
    <col min="1049" max="1049" width="12.28515625" style="231" bestFit="1" customWidth="1"/>
    <col min="1050" max="1050" width="11.28515625" style="231" bestFit="1" customWidth="1"/>
    <col min="1051" max="1051" width="11.7109375" style="231" bestFit="1" customWidth="1"/>
    <col min="1052" max="1052" width="12.7109375" style="231" bestFit="1" customWidth="1"/>
    <col min="1053" max="1053" width="11.7109375" style="231" bestFit="1" customWidth="1"/>
    <col min="1054" max="1054" width="12" style="231" bestFit="1" customWidth="1"/>
    <col min="1055" max="1055" width="11.28515625" style="231" bestFit="1" customWidth="1"/>
    <col min="1056" max="1056" width="12.42578125" style="231" bestFit="1" customWidth="1"/>
    <col min="1057" max="1057" width="11.42578125" style="231" bestFit="1" customWidth="1"/>
    <col min="1058" max="1058" width="11.85546875" style="231" bestFit="1" customWidth="1"/>
    <col min="1059" max="1059" width="13" style="231" bestFit="1" customWidth="1"/>
    <col min="1060" max="1060" width="11.85546875" style="231" bestFit="1" customWidth="1"/>
    <col min="1061" max="1061" width="12.140625" style="231" bestFit="1" customWidth="1"/>
    <col min="1062" max="1062" width="11.42578125" style="231" bestFit="1" customWidth="1"/>
    <col min="1063" max="1063" width="12.42578125" style="231" bestFit="1" customWidth="1"/>
    <col min="1064" max="1064" width="11.42578125" style="231" bestFit="1" customWidth="1"/>
    <col min="1065" max="1065" width="11.85546875" style="231" bestFit="1" customWidth="1"/>
    <col min="1066" max="1066" width="13" style="231" bestFit="1" customWidth="1"/>
    <col min="1067" max="1067" width="11.85546875" style="231" bestFit="1" customWidth="1"/>
    <col min="1068" max="1068" width="12.140625" style="231" bestFit="1" customWidth="1"/>
    <col min="1069" max="1069" width="11.42578125" style="231" bestFit="1" customWidth="1"/>
    <col min="1070" max="1070" width="12.42578125" style="231" bestFit="1" customWidth="1"/>
    <col min="1071" max="1071" width="11.42578125" style="231" bestFit="1" customWidth="1"/>
    <col min="1072" max="1072" width="11.85546875" style="231" bestFit="1" customWidth="1"/>
    <col min="1073" max="1073" width="13" style="231" bestFit="1" customWidth="1"/>
    <col min="1074" max="1074" width="11.85546875" style="231" bestFit="1" customWidth="1"/>
    <col min="1075" max="1075" width="12.140625" style="231" bestFit="1" customWidth="1"/>
    <col min="1076" max="1076" width="11.42578125" style="231" bestFit="1" customWidth="1"/>
    <col min="1077" max="1077" width="12.42578125" style="231" bestFit="1" customWidth="1"/>
    <col min="1078" max="1078" width="11.42578125" style="231" bestFit="1" customWidth="1"/>
    <col min="1079" max="1079" width="11.85546875" style="231" bestFit="1" customWidth="1"/>
    <col min="1080" max="1080" width="13" style="231" bestFit="1" customWidth="1"/>
    <col min="1081" max="1081" width="11.85546875" style="231" bestFit="1" customWidth="1"/>
    <col min="1082" max="1082" width="12.140625" style="231" bestFit="1" customWidth="1"/>
    <col min="1083" max="1083" width="11.42578125" style="231" bestFit="1" customWidth="1"/>
    <col min="1084" max="1084" width="12.42578125" style="231" bestFit="1" customWidth="1"/>
    <col min="1085" max="1085" width="11.42578125" style="231" bestFit="1" customWidth="1"/>
    <col min="1086" max="1086" width="11.85546875" style="231" bestFit="1" customWidth="1"/>
    <col min="1087" max="1087" width="13" style="231" bestFit="1" customWidth="1"/>
    <col min="1088" max="1088" width="11.85546875" style="231" bestFit="1" customWidth="1"/>
    <col min="1089" max="1089" width="12.140625" style="231" bestFit="1" customWidth="1"/>
    <col min="1090" max="1090" width="11.42578125" style="231" bestFit="1" customWidth="1"/>
    <col min="1091" max="1091" width="12.42578125" style="231" bestFit="1" customWidth="1"/>
    <col min="1092" max="1092" width="11.42578125" style="231" bestFit="1" customWidth="1"/>
    <col min="1093" max="1093" width="11.85546875" style="231" bestFit="1" customWidth="1"/>
    <col min="1094" max="1094" width="13" style="231" bestFit="1" customWidth="1"/>
    <col min="1095" max="1095" width="11.85546875" style="231" bestFit="1" customWidth="1"/>
    <col min="1096" max="1096" width="12.140625" style="231" bestFit="1" customWidth="1"/>
    <col min="1097" max="1097" width="11.42578125" style="231" bestFit="1" customWidth="1"/>
    <col min="1098" max="1098" width="12.42578125" style="231" bestFit="1" customWidth="1"/>
    <col min="1099" max="1099" width="11.42578125" style="231" bestFit="1" customWidth="1"/>
    <col min="1100" max="1100" width="11.85546875" style="231" bestFit="1" customWidth="1"/>
    <col min="1101" max="1101" width="13" style="231" bestFit="1" customWidth="1"/>
    <col min="1102" max="1102" width="11.85546875" style="231" bestFit="1" customWidth="1"/>
    <col min="1103" max="1103" width="12.140625" style="231" bestFit="1" customWidth="1"/>
    <col min="1104" max="1104" width="11.42578125" style="231" bestFit="1" customWidth="1"/>
    <col min="1105" max="1105" width="11.28515625" style="231" bestFit="1" customWidth="1"/>
    <col min="1106" max="1106" width="10.140625" style="231" bestFit="1" customWidth="1"/>
    <col min="1107" max="1107" width="10.5703125" style="231" bestFit="1" customWidth="1"/>
    <col min="1108" max="1108" width="11.7109375" style="231" bestFit="1" customWidth="1"/>
    <col min="1109" max="1109" width="10.5703125" style="231" bestFit="1" customWidth="1"/>
    <col min="1110" max="1110" width="11" style="231" bestFit="1" customWidth="1"/>
    <col min="1111" max="1111" width="10.140625" style="231" bestFit="1" customWidth="1"/>
    <col min="1112" max="1112" width="11.28515625" style="231" bestFit="1" customWidth="1"/>
    <col min="1113" max="1113" width="10.140625" style="231" bestFit="1" customWidth="1"/>
    <col min="1114" max="1114" width="10.5703125" style="231" bestFit="1" customWidth="1"/>
    <col min="1115" max="1115" width="11.7109375" style="231" bestFit="1" customWidth="1"/>
    <col min="1116" max="1116" width="10.5703125" style="231" bestFit="1" customWidth="1"/>
    <col min="1117" max="1117" width="11" style="231" bestFit="1" customWidth="1"/>
    <col min="1118" max="1118" width="10.140625" style="231" bestFit="1" customWidth="1"/>
    <col min="1119" max="1119" width="11.28515625" style="231" bestFit="1" customWidth="1"/>
    <col min="1120" max="1120" width="10.140625" style="231" bestFit="1" customWidth="1"/>
    <col min="1121" max="1121" width="10.5703125" style="231" bestFit="1" customWidth="1"/>
    <col min="1122" max="1122" width="11.7109375" style="231" bestFit="1" customWidth="1"/>
    <col min="1123" max="1123" width="10.5703125" style="231" bestFit="1" customWidth="1"/>
    <col min="1124" max="1124" width="11" style="231" bestFit="1" customWidth="1"/>
    <col min="1125" max="1125" width="10.140625" style="231" bestFit="1" customWidth="1"/>
    <col min="1126" max="1126" width="11.28515625" style="231" bestFit="1" customWidth="1"/>
    <col min="1127" max="1127" width="10.140625" style="231" bestFit="1" customWidth="1"/>
    <col min="1128" max="1128" width="10.5703125" style="231" bestFit="1" customWidth="1"/>
    <col min="1129" max="1129" width="11.7109375" style="231" bestFit="1" customWidth="1"/>
    <col min="1130" max="1130" width="10.5703125" style="231" bestFit="1" customWidth="1"/>
    <col min="1131" max="1131" width="11" style="231" bestFit="1" customWidth="1"/>
    <col min="1132" max="1132" width="10.140625" style="231" bestFit="1" customWidth="1"/>
    <col min="1133" max="1133" width="11.28515625" style="231" bestFit="1" customWidth="1"/>
    <col min="1134" max="1134" width="10.140625" style="231" bestFit="1" customWidth="1"/>
    <col min="1135" max="1135" width="10.5703125" style="231" bestFit="1" customWidth="1"/>
    <col min="1136" max="1136" width="11.7109375" style="231" bestFit="1" customWidth="1"/>
    <col min="1137" max="1137" width="10.5703125" style="231" bestFit="1" customWidth="1"/>
    <col min="1138" max="1138" width="11" style="231" bestFit="1" customWidth="1"/>
    <col min="1139" max="1139" width="10.140625" style="231" bestFit="1" customWidth="1"/>
    <col min="1140" max="1140" width="11.28515625" style="231" bestFit="1" customWidth="1"/>
    <col min="1141" max="1141" width="10.140625" style="231" bestFit="1" customWidth="1"/>
    <col min="1142" max="1142" width="10.5703125" style="231" bestFit="1" customWidth="1"/>
    <col min="1143" max="1143" width="11.7109375" style="231" bestFit="1" customWidth="1"/>
    <col min="1144" max="1144" width="10.5703125" style="231" bestFit="1" customWidth="1"/>
    <col min="1145" max="1145" width="11" style="231" bestFit="1" customWidth="1"/>
    <col min="1146" max="1146" width="10.140625" style="231" bestFit="1" customWidth="1"/>
    <col min="1147" max="1147" width="11.28515625" style="231" bestFit="1" customWidth="1"/>
    <col min="1148" max="1148" width="10.140625" style="231" bestFit="1" customWidth="1"/>
    <col min="1149" max="1149" width="10.5703125" style="231" bestFit="1" customWidth="1"/>
    <col min="1150" max="1150" width="11.7109375" style="231" bestFit="1" customWidth="1"/>
    <col min="1151" max="1151" width="10.5703125" style="231" bestFit="1" customWidth="1"/>
    <col min="1152" max="1152" width="11" style="231" bestFit="1" customWidth="1"/>
    <col min="1153" max="1153" width="10.140625" style="231" bestFit="1" customWidth="1"/>
    <col min="1154" max="1154" width="11.28515625" style="231" bestFit="1" customWidth="1"/>
    <col min="1155" max="1155" width="10.140625" style="231" bestFit="1" customWidth="1"/>
    <col min="1156" max="1156" width="10.5703125" style="231" bestFit="1" customWidth="1"/>
    <col min="1157" max="1157" width="11.7109375" style="231" bestFit="1" customWidth="1"/>
    <col min="1158" max="1158" width="10.5703125" style="231" bestFit="1" customWidth="1"/>
    <col min="1159" max="1159" width="11" style="231" bestFit="1" customWidth="1"/>
    <col min="1160" max="1160" width="10.140625" style="231" bestFit="1" customWidth="1"/>
    <col min="1161" max="1161" width="11.28515625" style="231" bestFit="1" customWidth="1"/>
    <col min="1162" max="1162" width="10.140625" style="231" bestFit="1" customWidth="1"/>
    <col min="1163" max="1163" width="10.5703125" style="231" bestFit="1" customWidth="1"/>
    <col min="1164" max="1164" width="11.7109375" style="231" bestFit="1" customWidth="1"/>
    <col min="1165" max="1165" width="10.5703125" style="231" bestFit="1" customWidth="1"/>
    <col min="1166" max="1166" width="11" style="231" bestFit="1" customWidth="1"/>
    <col min="1167" max="1167" width="10.140625" style="231" bestFit="1" customWidth="1"/>
    <col min="1168" max="1168" width="12.28515625" style="231" bestFit="1" customWidth="1"/>
    <col min="1169" max="1169" width="11.28515625" style="231" bestFit="1" customWidth="1"/>
    <col min="1170" max="1170" width="11.7109375" style="231" bestFit="1" customWidth="1"/>
    <col min="1171" max="1171" width="12.7109375" style="231" bestFit="1" customWidth="1"/>
    <col min="1172" max="1172" width="11.7109375" style="231" bestFit="1" customWidth="1"/>
    <col min="1173" max="1173" width="12" style="231" bestFit="1" customWidth="1"/>
    <col min="1174" max="1174" width="11.28515625" style="231" bestFit="1" customWidth="1"/>
    <col min="1175" max="1175" width="12.140625" style="231" bestFit="1" customWidth="1"/>
    <col min="1176" max="1176" width="11" style="231" bestFit="1" customWidth="1"/>
    <col min="1177" max="1177" width="11.42578125" style="231" bestFit="1" customWidth="1"/>
    <col min="1178" max="1178" width="12.5703125" style="231" bestFit="1" customWidth="1"/>
    <col min="1179" max="1179" width="11.42578125" style="231" bestFit="1" customWidth="1"/>
    <col min="1180" max="1180" width="11.85546875" style="231" bestFit="1" customWidth="1"/>
    <col min="1181" max="1181" width="11" style="231" bestFit="1" customWidth="1"/>
    <col min="1182" max="1182" width="12.28515625" style="231" bestFit="1" customWidth="1"/>
    <col min="1183" max="1183" width="11.28515625" style="231" bestFit="1" customWidth="1"/>
    <col min="1184" max="1184" width="11.7109375" style="231" bestFit="1" customWidth="1"/>
    <col min="1185" max="1185" width="12.7109375" style="231" bestFit="1" customWidth="1"/>
    <col min="1186" max="1186" width="11.7109375" style="231" bestFit="1" customWidth="1"/>
    <col min="1187" max="1187" width="12" style="231" bestFit="1" customWidth="1"/>
    <col min="1188" max="1188" width="11.28515625" style="231" bestFit="1" customWidth="1"/>
    <col min="1189" max="1189" width="12.28515625" style="231" bestFit="1" customWidth="1"/>
    <col min="1190" max="1190" width="11.28515625" style="231" bestFit="1" customWidth="1"/>
    <col min="1191" max="1191" width="11.7109375" style="231" bestFit="1" customWidth="1"/>
    <col min="1192" max="1192" width="12.7109375" style="231" bestFit="1" customWidth="1"/>
    <col min="1193" max="1193" width="11.7109375" style="231" bestFit="1" customWidth="1"/>
    <col min="1194" max="1194" width="12" style="231" bestFit="1" customWidth="1"/>
    <col min="1195" max="1195" width="11.28515625" style="231" bestFit="1" customWidth="1"/>
    <col min="1196" max="1196" width="12.28515625" style="231" bestFit="1" customWidth="1"/>
    <col min="1197" max="1197" width="11.28515625" style="231" bestFit="1" customWidth="1"/>
    <col min="1198" max="1198" width="11.7109375" style="231" bestFit="1" customWidth="1"/>
    <col min="1199" max="1199" width="12.7109375" style="231" bestFit="1" customWidth="1"/>
    <col min="1200" max="1200" width="11.7109375" style="231" bestFit="1" customWidth="1"/>
    <col min="1201" max="1201" width="12" style="231" bestFit="1" customWidth="1"/>
    <col min="1202" max="1202" width="11.28515625" style="231" bestFit="1" customWidth="1"/>
    <col min="1203" max="1203" width="12.28515625" style="231" bestFit="1" customWidth="1"/>
    <col min="1204" max="1204" width="11.28515625" style="231" bestFit="1" customWidth="1"/>
    <col min="1205" max="1205" width="11.7109375" style="231" bestFit="1" customWidth="1"/>
    <col min="1206" max="1206" width="12.7109375" style="231" bestFit="1" customWidth="1"/>
    <col min="1207" max="1207" width="11.7109375" style="231" bestFit="1" customWidth="1"/>
    <col min="1208" max="1208" width="12" style="231" bestFit="1" customWidth="1"/>
    <col min="1209" max="1209" width="11.28515625" style="231" bestFit="1" customWidth="1"/>
    <col min="1210" max="1210" width="12.28515625" style="231" bestFit="1" customWidth="1"/>
    <col min="1211" max="1211" width="11.28515625" style="231" bestFit="1" customWidth="1"/>
    <col min="1212" max="1212" width="11.7109375" style="231" bestFit="1" customWidth="1"/>
    <col min="1213" max="1213" width="12.7109375" style="231" bestFit="1" customWidth="1"/>
    <col min="1214" max="1214" width="11.7109375" style="231" bestFit="1" customWidth="1"/>
    <col min="1215" max="1215" width="12" style="231" bestFit="1" customWidth="1"/>
    <col min="1216" max="1216" width="11.28515625" style="231" bestFit="1" customWidth="1"/>
    <col min="1217" max="1217" width="12.28515625" style="231" bestFit="1" customWidth="1"/>
    <col min="1218" max="1218" width="11.28515625" style="231" bestFit="1" customWidth="1"/>
    <col min="1219" max="1219" width="11.7109375" style="231" bestFit="1" customWidth="1"/>
    <col min="1220" max="1220" width="12.7109375" style="231" bestFit="1" customWidth="1"/>
    <col min="1221" max="1221" width="11.7109375" style="231" bestFit="1" customWidth="1"/>
    <col min="1222" max="1222" width="12" style="231" bestFit="1" customWidth="1"/>
    <col min="1223" max="1223" width="11.28515625" style="231" bestFit="1" customWidth="1"/>
    <col min="1224" max="1224" width="11.42578125" style="231" bestFit="1" customWidth="1"/>
    <col min="1225" max="1225" width="10.42578125" style="231" bestFit="1" customWidth="1"/>
    <col min="1226" max="1226" width="11" style="231" bestFit="1" customWidth="1"/>
    <col min="1227" max="1227" width="12.140625" style="231" bestFit="1" customWidth="1"/>
    <col min="1228" max="1228" width="11" style="231" bestFit="1" customWidth="1"/>
    <col min="1229" max="1229" width="11.28515625" style="231" bestFit="1" customWidth="1"/>
    <col min="1230" max="1230" width="10.42578125" style="231" bestFit="1" customWidth="1"/>
    <col min="1231" max="1231" width="11.42578125" style="231" bestFit="1" customWidth="1"/>
    <col min="1232" max="1232" width="10.42578125" style="231" bestFit="1" customWidth="1"/>
    <col min="1233" max="1233" width="11" style="231" bestFit="1" customWidth="1"/>
    <col min="1234" max="1234" width="12.140625" style="231" bestFit="1" customWidth="1"/>
    <col min="1235" max="1235" width="11" style="231" bestFit="1" customWidth="1"/>
    <col min="1236" max="1236" width="11.28515625" style="231" bestFit="1" customWidth="1"/>
    <col min="1237" max="1237" width="10.42578125" style="231" bestFit="1" customWidth="1"/>
    <col min="1238" max="1238" width="11.42578125" style="231" bestFit="1" customWidth="1"/>
    <col min="1239" max="1239" width="10.42578125" style="231" bestFit="1" customWidth="1"/>
    <col min="1240" max="1240" width="11" style="231" bestFit="1" customWidth="1"/>
    <col min="1241" max="1241" width="12.140625" style="231" bestFit="1" customWidth="1"/>
    <col min="1242" max="1242" width="11" style="231" bestFit="1" customWidth="1"/>
    <col min="1243" max="1243" width="11.28515625" style="231" bestFit="1" customWidth="1"/>
    <col min="1244" max="1244" width="10.42578125" style="231" bestFit="1" customWidth="1"/>
    <col min="1245" max="1245" width="11.42578125" style="231" bestFit="1" customWidth="1"/>
    <col min="1246" max="1246" width="10.42578125" style="231" bestFit="1" customWidth="1"/>
    <col min="1247" max="1247" width="11" style="231" bestFit="1" customWidth="1"/>
    <col min="1248" max="1248" width="12.140625" style="231" bestFit="1" customWidth="1"/>
    <col min="1249" max="1249" width="11" style="231" bestFit="1" customWidth="1"/>
    <col min="1250" max="1250" width="11.28515625" style="231" bestFit="1" customWidth="1"/>
    <col min="1251" max="1251" width="10.42578125" style="231" bestFit="1" customWidth="1"/>
    <col min="1252" max="1252" width="11.42578125" style="231" bestFit="1" customWidth="1"/>
    <col min="1253" max="1253" width="10.42578125" style="231" bestFit="1" customWidth="1"/>
    <col min="1254" max="1254" width="11" style="231" bestFit="1" customWidth="1"/>
    <col min="1255" max="1255" width="12.140625" style="231" bestFit="1" customWidth="1"/>
    <col min="1256" max="1256" width="11" style="231" bestFit="1" customWidth="1"/>
    <col min="1257" max="1257" width="11.28515625" style="231" bestFit="1" customWidth="1"/>
    <col min="1258" max="1258" width="10.42578125" style="231" bestFit="1" customWidth="1"/>
    <col min="1259" max="1259" width="11.42578125" style="231" bestFit="1" customWidth="1"/>
    <col min="1260" max="1260" width="10.42578125" style="231" bestFit="1" customWidth="1"/>
    <col min="1261" max="1261" width="11" style="231" bestFit="1" customWidth="1"/>
    <col min="1262" max="1262" width="12.140625" style="231" bestFit="1" customWidth="1"/>
    <col min="1263" max="1263" width="11" style="231" bestFit="1" customWidth="1"/>
    <col min="1264" max="1264" width="11.28515625" style="231" bestFit="1" customWidth="1"/>
    <col min="1265" max="1265" width="10.42578125" style="231" bestFit="1" customWidth="1"/>
    <col min="1266" max="1266" width="11.42578125" style="231" bestFit="1" customWidth="1"/>
    <col min="1267" max="1267" width="10.42578125" style="231" bestFit="1" customWidth="1"/>
    <col min="1268" max="1268" width="11" style="231" bestFit="1" customWidth="1"/>
    <col min="1269" max="1269" width="12.140625" style="231" bestFit="1" customWidth="1"/>
    <col min="1270" max="1270" width="11" style="231" bestFit="1" customWidth="1"/>
    <col min="1271" max="1271" width="11.28515625" style="231" bestFit="1" customWidth="1"/>
    <col min="1272" max="1272" width="10.42578125" style="231" bestFit="1" customWidth="1"/>
    <col min="1273" max="1273" width="11.42578125" style="231" bestFit="1" customWidth="1"/>
    <col min="1274" max="1274" width="10.42578125" style="231" bestFit="1" customWidth="1"/>
    <col min="1275" max="1275" width="11" style="231" bestFit="1" customWidth="1"/>
    <col min="1276" max="1276" width="12.140625" style="231" bestFit="1" customWidth="1"/>
    <col min="1277" max="1277" width="11" style="231" bestFit="1" customWidth="1"/>
    <col min="1278" max="1278" width="11.28515625" style="231" bestFit="1" customWidth="1"/>
    <col min="1279" max="1279" width="10.42578125" style="231" bestFit="1" customWidth="1"/>
    <col min="1280" max="1280" width="11.42578125" style="231" bestFit="1" customWidth="1"/>
    <col min="1281" max="1281" width="10.42578125" style="231" bestFit="1" customWidth="1"/>
    <col min="1282" max="1282" width="11" style="231" bestFit="1" customWidth="1"/>
    <col min="1283" max="1283" width="12.140625" style="231" bestFit="1" customWidth="1"/>
    <col min="1284" max="1284" width="11" style="231" bestFit="1" customWidth="1"/>
    <col min="1285" max="1285" width="11.28515625" style="231" bestFit="1" customWidth="1"/>
    <col min="1286" max="1286" width="10.42578125" style="231" bestFit="1" customWidth="1"/>
    <col min="1287" max="1287" width="12.5703125" style="231" bestFit="1" customWidth="1"/>
    <col min="1288" max="1288" width="11.42578125" style="231" bestFit="1" customWidth="1"/>
    <col min="1289" max="1289" width="12.140625" style="231" bestFit="1" customWidth="1"/>
    <col min="1290" max="1290" width="13.140625" style="231" bestFit="1" customWidth="1"/>
    <col min="1291" max="1291" width="12.140625" style="231" bestFit="1" customWidth="1"/>
    <col min="1292" max="1292" width="12.28515625" style="231" bestFit="1" customWidth="1"/>
    <col min="1293" max="1293" width="11.42578125" style="231" bestFit="1" customWidth="1"/>
    <col min="1294" max="1294" width="12.42578125" style="231" bestFit="1" customWidth="1"/>
    <col min="1295" max="1295" width="11.42578125" style="231" bestFit="1" customWidth="1"/>
    <col min="1296" max="1296" width="11.85546875" style="231" bestFit="1" customWidth="1"/>
    <col min="1297" max="1297" width="13" style="231" bestFit="1" customWidth="1"/>
    <col min="1298" max="1298" width="11.85546875" style="231" bestFit="1" customWidth="1"/>
    <col min="1299" max="1299" width="12.140625" style="231" bestFit="1" customWidth="1"/>
    <col min="1300" max="1300" width="11.42578125" style="231" bestFit="1" customWidth="1"/>
    <col min="1301" max="1301" width="12.5703125" style="231" bestFit="1" customWidth="1"/>
    <col min="1302" max="1302" width="11.42578125" style="231" bestFit="1" customWidth="1"/>
    <col min="1303" max="1303" width="12.140625" style="231" bestFit="1" customWidth="1"/>
    <col min="1304" max="1304" width="13.140625" style="231" bestFit="1" customWidth="1"/>
    <col min="1305" max="1305" width="12.140625" style="231" bestFit="1" customWidth="1"/>
    <col min="1306" max="1306" width="12.28515625" style="231" bestFit="1" customWidth="1"/>
    <col min="1307" max="1307" width="11.42578125" style="231" bestFit="1" customWidth="1"/>
    <col min="1308" max="1308" width="12.5703125" style="231" bestFit="1" customWidth="1"/>
    <col min="1309" max="1309" width="11.42578125" style="231" bestFit="1" customWidth="1"/>
    <col min="1310" max="1310" width="12.140625" style="231" bestFit="1" customWidth="1"/>
    <col min="1311" max="1311" width="13.140625" style="231" bestFit="1" customWidth="1"/>
    <col min="1312" max="1312" width="12.140625" style="231" bestFit="1" customWidth="1"/>
    <col min="1313" max="1313" width="12.28515625" style="231" bestFit="1" customWidth="1"/>
    <col min="1314" max="1314" width="11.42578125" style="231" bestFit="1" customWidth="1"/>
    <col min="1315" max="1315" width="12.5703125" style="231" bestFit="1" customWidth="1"/>
    <col min="1316" max="1316" width="11.42578125" style="231" bestFit="1" customWidth="1"/>
    <col min="1317" max="1317" width="12.140625" style="231" bestFit="1" customWidth="1"/>
    <col min="1318" max="1318" width="13.140625" style="231" bestFit="1" customWidth="1"/>
    <col min="1319" max="1319" width="12.140625" style="231" bestFit="1" customWidth="1"/>
    <col min="1320" max="1320" width="12.28515625" style="231" bestFit="1" customWidth="1"/>
    <col min="1321" max="1321" width="11.42578125" style="231" bestFit="1" customWidth="1"/>
    <col min="1322" max="1322" width="12.5703125" style="231" bestFit="1" customWidth="1"/>
    <col min="1323" max="1323" width="11.42578125" style="231" bestFit="1" customWidth="1"/>
    <col min="1324" max="1324" width="12.140625" style="231" bestFit="1" customWidth="1"/>
    <col min="1325" max="1325" width="13.140625" style="231" bestFit="1" customWidth="1"/>
    <col min="1326" max="1326" width="12.140625" style="231" bestFit="1" customWidth="1"/>
    <col min="1327" max="1327" width="12.28515625" style="231" bestFit="1" customWidth="1"/>
    <col min="1328" max="1328" width="11.42578125" style="231" bestFit="1" customWidth="1"/>
    <col min="1329" max="1329" width="12.5703125" style="231" bestFit="1" customWidth="1"/>
    <col min="1330" max="1330" width="11.42578125" style="231" bestFit="1" customWidth="1"/>
    <col min="1331" max="1331" width="12.140625" style="231" bestFit="1" customWidth="1"/>
    <col min="1332" max="1332" width="13.140625" style="231" bestFit="1" customWidth="1"/>
    <col min="1333" max="1333" width="12.140625" style="231" bestFit="1" customWidth="1"/>
    <col min="1334" max="1334" width="12.28515625" style="231" bestFit="1" customWidth="1"/>
    <col min="1335" max="1335" width="11.42578125" style="231" bestFit="1" customWidth="1"/>
    <col min="1336" max="1336" width="12.5703125" style="231" bestFit="1" customWidth="1"/>
    <col min="1337" max="1337" width="11.42578125" style="231" bestFit="1" customWidth="1"/>
    <col min="1338" max="1338" width="12.140625" style="231" bestFit="1" customWidth="1"/>
    <col min="1339" max="1339" width="13.140625" style="231" bestFit="1" customWidth="1"/>
    <col min="1340" max="1340" width="12.140625" style="231" bestFit="1" customWidth="1"/>
    <col min="1341" max="1341" width="12.28515625" style="231" bestFit="1" customWidth="1"/>
    <col min="1342" max="1342" width="11.42578125" style="231" bestFit="1" customWidth="1"/>
    <col min="1343" max="1343" width="12.5703125" style="231" bestFit="1" customWidth="1"/>
    <col min="1344" max="1344" width="11.42578125" style="231" bestFit="1" customWidth="1"/>
    <col min="1345" max="1345" width="12.140625" style="231" bestFit="1" customWidth="1"/>
    <col min="1346" max="1346" width="13.140625" style="231" bestFit="1" customWidth="1"/>
    <col min="1347" max="1347" width="12.140625" style="231" bestFit="1" customWidth="1"/>
    <col min="1348" max="1348" width="12.28515625" style="231" bestFit="1" customWidth="1"/>
    <col min="1349" max="1349" width="11.42578125" style="231" bestFit="1" customWidth="1"/>
    <col min="1350" max="1350" width="12.42578125" style="231" bestFit="1" customWidth="1"/>
    <col min="1351" max="1351" width="11.42578125" style="231" bestFit="1" customWidth="1"/>
    <col min="1352" max="1352" width="11.85546875" style="231" bestFit="1" customWidth="1"/>
    <col min="1353" max="1353" width="13" style="231" bestFit="1" customWidth="1"/>
    <col min="1354" max="1354" width="11.85546875" style="231" bestFit="1" customWidth="1"/>
    <col min="1355" max="1355" width="12.140625" style="231" bestFit="1" customWidth="1"/>
    <col min="1356" max="1356" width="11.42578125" style="231" bestFit="1" customWidth="1"/>
    <col min="1357" max="1357" width="12.42578125" style="231" bestFit="1" customWidth="1"/>
    <col min="1358" max="1358" width="11.42578125" style="231" bestFit="1" customWidth="1"/>
    <col min="1359" max="1359" width="11.85546875" style="231" bestFit="1" customWidth="1"/>
    <col min="1360" max="1360" width="13" style="231" bestFit="1" customWidth="1"/>
    <col min="1361" max="1361" width="11.85546875" style="231" bestFit="1" customWidth="1"/>
    <col min="1362" max="1362" width="12.140625" style="231" bestFit="1" customWidth="1"/>
    <col min="1363" max="1363" width="11.42578125" style="231" bestFit="1" customWidth="1"/>
    <col min="1364" max="1364" width="12.42578125" style="231" bestFit="1" customWidth="1"/>
    <col min="1365" max="1365" width="11.42578125" style="231" bestFit="1" customWidth="1"/>
    <col min="1366" max="1366" width="11.85546875" style="231" bestFit="1" customWidth="1"/>
    <col min="1367" max="1367" width="13" style="231" bestFit="1" customWidth="1"/>
    <col min="1368" max="1368" width="11.85546875" style="231" bestFit="1" customWidth="1"/>
    <col min="1369" max="1369" width="12.140625" style="231" bestFit="1" customWidth="1"/>
    <col min="1370" max="1371" width="11.42578125" style="231" bestFit="1" customWidth="1"/>
    <col min="1372" max="1372" width="10.28515625" style="231" bestFit="1" customWidth="1"/>
    <col min="1373" max="1373" width="10.85546875" style="231" bestFit="1" customWidth="1"/>
    <col min="1374" max="1374" width="11.85546875" style="231" bestFit="1" customWidth="1"/>
    <col min="1375" max="1375" width="10.85546875" style="231" bestFit="1" customWidth="1"/>
    <col min="1376" max="1376" width="11.140625" style="231" bestFit="1" customWidth="1"/>
    <col min="1377" max="1377" width="10.28515625" style="231" bestFit="1" customWidth="1"/>
    <col min="1378" max="1378" width="11.42578125" style="231" bestFit="1" customWidth="1"/>
    <col min="1379" max="1379" width="10.28515625" style="231" bestFit="1" customWidth="1"/>
    <col min="1380" max="1380" width="10.85546875" style="231" bestFit="1" customWidth="1"/>
    <col min="1381" max="1381" width="11.85546875" style="231" bestFit="1" customWidth="1"/>
    <col min="1382" max="1382" width="10.85546875" style="231" bestFit="1" customWidth="1"/>
    <col min="1383" max="1383" width="11.140625" style="231" bestFit="1" customWidth="1"/>
    <col min="1384" max="1384" width="10.28515625" style="231" bestFit="1" customWidth="1"/>
    <col min="1385" max="1385" width="11.42578125" style="231" bestFit="1" customWidth="1"/>
    <col min="1386" max="1386" width="10.28515625" style="231" bestFit="1" customWidth="1"/>
    <col min="1387" max="1387" width="10.85546875" style="231" bestFit="1" customWidth="1"/>
    <col min="1388" max="1388" width="11.85546875" style="231" bestFit="1" customWidth="1"/>
    <col min="1389" max="1389" width="10.85546875" style="231" bestFit="1" customWidth="1"/>
    <col min="1390" max="1390" width="11.140625" style="231" bestFit="1" customWidth="1"/>
    <col min="1391" max="1391" width="10.28515625" style="231" bestFit="1" customWidth="1"/>
    <col min="1392" max="1392" width="11.42578125" style="231" bestFit="1" customWidth="1"/>
    <col min="1393" max="1393" width="10.28515625" style="231" bestFit="1" customWidth="1"/>
    <col min="1394" max="1394" width="10.85546875" style="231" bestFit="1" customWidth="1"/>
    <col min="1395" max="1395" width="11.85546875" style="231" bestFit="1" customWidth="1"/>
    <col min="1396" max="1396" width="10.85546875" style="231" bestFit="1" customWidth="1"/>
    <col min="1397" max="1397" width="11.140625" style="231" bestFit="1" customWidth="1"/>
    <col min="1398" max="1398" width="10.28515625" style="231" bestFit="1" customWidth="1"/>
    <col min="1399" max="1399" width="11.42578125" style="231" bestFit="1" customWidth="1"/>
    <col min="1400" max="1400" width="10.28515625" style="231" bestFit="1" customWidth="1"/>
    <col min="1401" max="1401" width="10.85546875" style="231" bestFit="1" customWidth="1"/>
    <col min="1402" max="1402" width="11.85546875" style="231" bestFit="1" customWidth="1"/>
    <col min="1403" max="1403" width="10.85546875" style="231" bestFit="1" customWidth="1"/>
    <col min="1404" max="1404" width="11.140625" style="231" bestFit="1" customWidth="1"/>
    <col min="1405" max="1405" width="10.28515625" style="231" bestFit="1" customWidth="1"/>
    <col min="1406" max="1406" width="11.42578125" style="231" bestFit="1" customWidth="1"/>
    <col min="1407" max="1407" width="10.28515625" style="231" bestFit="1" customWidth="1"/>
    <col min="1408" max="1408" width="10.85546875" style="231" bestFit="1" customWidth="1"/>
    <col min="1409" max="1409" width="11.85546875" style="231" bestFit="1" customWidth="1"/>
    <col min="1410" max="1410" width="10.85546875" style="231" bestFit="1" customWidth="1"/>
    <col min="1411" max="1411" width="11.140625" style="231" bestFit="1" customWidth="1"/>
    <col min="1412" max="1412" width="10.28515625" style="231" bestFit="1" customWidth="1"/>
    <col min="1413" max="1413" width="11.42578125" style="231" bestFit="1" customWidth="1"/>
    <col min="1414" max="1414" width="10.28515625" style="231" bestFit="1" customWidth="1"/>
    <col min="1415" max="1415" width="10.85546875" style="231" bestFit="1" customWidth="1"/>
    <col min="1416" max="1416" width="11.85546875" style="231" bestFit="1" customWidth="1"/>
    <col min="1417" max="1417" width="10.85546875" style="231" bestFit="1" customWidth="1"/>
    <col min="1418" max="1418" width="11.140625" style="231" bestFit="1" customWidth="1"/>
    <col min="1419" max="1419" width="10.28515625" style="231" bestFit="1" customWidth="1"/>
    <col min="1420" max="1420" width="11.42578125" style="231" bestFit="1" customWidth="1"/>
    <col min="1421" max="1421" width="10.28515625" style="231" bestFit="1" customWidth="1"/>
    <col min="1422" max="1422" width="10.85546875" style="231" bestFit="1" customWidth="1"/>
    <col min="1423" max="1423" width="11.85546875" style="231" bestFit="1" customWidth="1"/>
    <col min="1424" max="1424" width="10.85546875" style="231" bestFit="1" customWidth="1"/>
    <col min="1425" max="1425" width="11.140625" style="231" bestFit="1" customWidth="1"/>
    <col min="1426" max="1426" width="10.28515625" style="231" bestFit="1" customWidth="1"/>
    <col min="1427" max="1427" width="11.42578125" style="231" bestFit="1" customWidth="1"/>
    <col min="1428" max="1428" width="10.28515625" style="231" bestFit="1" customWidth="1"/>
    <col min="1429" max="1429" width="10.85546875" style="231" bestFit="1" customWidth="1"/>
    <col min="1430" max="1430" width="11.85546875" style="231" bestFit="1" customWidth="1"/>
    <col min="1431" max="1431" width="10.85546875" style="231" bestFit="1" customWidth="1"/>
    <col min="1432" max="1432" width="11.140625" style="231" bestFit="1" customWidth="1"/>
    <col min="1433" max="1433" width="10.28515625" style="231" bestFit="1" customWidth="1"/>
    <col min="1434" max="1434" width="12.42578125" style="231" bestFit="1" customWidth="1"/>
    <col min="1435" max="1435" width="11.42578125" style="231" bestFit="1" customWidth="1"/>
    <col min="1436" max="1436" width="11.85546875" style="231" bestFit="1" customWidth="1"/>
    <col min="1437" max="1437" width="13" style="231" bestFit="1" customWidth="1"/>
    <col min="1438" max="1438" width="11.85546875" style="231" bestFit="1" customWidth="1"/>
    <col min="1439" max="1439" width="12.140625" style="231" bestFit="1" customWidth="1"/>
    <col min="1440" max="1440" width="11.42578125" style="231" bestFit="1" customWidth="1"/>
    <col min="1441" max="1441" width="12.28515625" style="231" bestFit="1" customWidth="1"/>
    <col min="1442" max="1442" width="11.28515625" style="231" bestFit="1" customWidth="1"/>
    <col min="1443" max="1443" width="11.7109375" style="231" bestFit="1" customWidth="1"/>
    <col min="1444" max="1444" width="12.7109375" style="231" bestFit="1" customWidth="1"/>
    <col min="1445" max="1445" width="11.7109375" style="231" bestFit="1" customWidth="1"/>
    <col min="1446" max="1446" width="12" style="231" bestFit="1" customWidth="1"/>
    <col min="1447" max="1447" width="11.28515625" style="231" bestFit="1" customWidth="1"/>
    <col min="1448" max="1448" width="12.42578125" style="231" bestFit="1" customWidth="1"/>
    <col min="1449" max="1449" width="11.42578125" style="231" bestFit="1" customWidth="1"/>
    <col min="1450" max="1450" width="11.85546875" style="231" bestFit="1" customWidth="1"/>
    <col min="1451" max="1451" width="13" style="231" bestFit="1" customWidth="1"/>
    <col min="1452" max="1452" width="11.85546875" style="231" bestFit="1" customWidth="1"/>
    <col min="1453" max="1453" width="12.140625" style="231" bestFit="1" customWidth="1"/>
    <col min="1454" max="1454" width="11.42578125" style="231" bestFit="1" customWidth="1"/>
    <col min="1455" max="1455" width="12.42578125" style="231" bestFit="1" customWidth="1"/>
    <col min="1456" max="1456" width="11.42578125" style="231" bestFit="1" customWidth="1"/>
    <col min="1457" max="1457" width="11.85546875" style="231" bestFit="1" customWidth="1"/>
    <col min="1458" max="1458" width="13" style="231" bestFit="1" customWidth="1"/>
    <col min="1459" max="1459" width="11.85546875" style="231" bestFit="1" customWidth="1"/>
    <col min="1460" max="1460" width="12.140625" style="231" bestFit="1" customWidth="1"/>
    <col min="1461" max="1461" width="11.42578125" style="231" bestFit="1" customWidth="1"/>
    <col min="1462" max="1462" width="12.42578125" style="231" bestFit="1" customWidth="1"/>
    <col min="1463" max="1463" width="11.42578125" style="231" bestFit="1" customWidth="1"/>
    <col min="1464" max="1464" width="11.85546875" style="231" bestFit="1" customWidth="1"/>
    <col min="1465" max="1465" width="13" style="231" bestFit="1" customWidth="1"/>
    <col min="1466" max="1466" width="11.85546875" style="231" bestFit="1" customWidth="1"/>
    <col min="1467" max="1467" width="12.140625" style="231" bestFit="1" customWidth="1"/>
    <col min="1468" max="1468" width="11.42578125" style="231" bestFit="1" customWidth="1"/>
    <col min="1469" max="1469" width="12.42578125" style="231" bestFit="1" customWidth="1"/>
    <col min="1470" max="1470" width="11.42578125" style="231" bestFit="1" customWidth="1"/>
    <col min="1471" max="1471" width="11.85546875" style="231" bestFit="1" customWidth="1"/>
    <col min="1472" max="1472" width="13" style="231" bestFit="1" customWidth="1"/>
    <col min="1473" max="1473" width="11.85546875" style="231" bestFit="1" customWidth="1"/>
    <col min="1474" max="1474" width="12.140625" style="231" bestFit="1" customWidth="1"/>
    <col min="1475" max="1475" width="11.42578125" style="231" bestFit="1" customWidth="1"/>
    <col min="1476" max="1476" width="12.42578125" style="231" bestFit="1" customWidth="1"/>
    <col min="1477" max="1477" width="11.42578125" style="231" bestFit="1" customWidth="1"/>
    <col min="1478" max="1478" width="11.85546875" style="231" bestFit="1" customWidth="1"/>
    <col min="1479" max="1479" width="13" style="231" bestFit="1" customWidth="1"/>
    <col min="1480" max="1480" width="11.85546875" style="231" bestFit="1" customWidth="1"/>
    <col min="1481" max="1481" width="12.140625" style="231" bestFit="1" customWidth="1"/>
    <col min="1482" max="1482" width="11.42578125" style="231" bestFit="1" customWidth="1"/>
    <col min="1483" max="1483" width="12.42578125" style="231" bestFit="1" customWidth="1"/>
    <col min="1484" max="1484" width="11.42578125" style="231" bestFit="1" customWidth="1"/>
    <col min="1485" max="1485" width="11.85546875" style="231" bestFit="1" customWidth="1"/>
    <col min="1486" max="1486" width="13" style="231" bestFit="1" customWidth="1"/>
    <col min="1487" max="1487" width="11.85546875" style="231" bestFit="1" customWidth="1"/>
    <col min="1488" max="1488" width="12.140625" style="231" bestFit="1" customWidth="1"/>
    <col min="1489" max="1489" width="11.42578125" style="231" bestFit="1" customWidth="1"/>
    <col min="1490" max="1490" width="12.42578125" style="231" bestFit="1" customWidth="1"/>
    <col min="1491" max="1491" width="11.42578125" style="231" bestFit="1" customWidth="1"/>
    <col min="1492" max="1492" width="11.85546875" style="231" bestFit="1" customWidth="1"/>
    <col min="1493" max="1493" width="13" style="231" bestFit="1" customWidth="1"/>
    <col min="1494" max="1494" width="11.85546875" style="231" bestFit="1" customWidth="1"/>
    <col min="1495" max="1495" width="12.140625" style="231" bestFit="1" customWidth="1"/>
    <col min="1496" max="1496" width="11.42578125" style="231" bestFit="1" customWidth="1"/>
    <col min="1497" max="1497" width="10.5703125" style="231" bestFit="1" customWidth="1"/>
    <col min="1498" max="1498" width="9.5703125" style="231" bestFit="1" customWidth="1"/>
    <col min="1499" max="1499" width="10.140625" style="231" bestFit="1" customWidth="1"/>
    <col min="1500" max="1500" width="11.28515625" style="231" bestFit="1" customWidth="1"/>
    <col min="1501" max="1501" width="10.140625" style="231" bestFit="1" customWidth="1"/>
    <col min="1502" max="1502" width="10.28515625" style="231" bestFit="1" customWidth="1"/>
    <col min="1503" max="1503" width="9.5703125" style="231" bestFit="1" customWidth="1"/>
    <col min="1504" max="1504" width="10.5703125" style="231" bestFit="1" customWidth="1"/>
    <col min="1505" max="1505" width="9.5703125" style="231" bestFit="1" customWidth="1"/>
    <col min="1506" max="1506" width="10.140625" style="231" bestFit="1" customWidth="1"/>
    <col min="1507" max="1507" width="11.28515625" style="231" bestFit="1" customWidth="1"/>
    <col min="1508" max="1508" width="10.140625" style="231" bestFit="1" customWidth="1"/>
    <col min="1509" max="1509" width="10.28515625" style="231" bestFit="1" customWidth="1"/>
    <col min="1510" max="1510" width="9.5703125" style="231" bestFit="1" customWidth="1"/>
    <col min="1511" max="1511" width="10.5703125" style="231" bestFit="1" customWidth="1"/>
    <col min="1512" max="1512" width="9.5703125" style="231" bestFit="1" customWidth="1"/>
    <col min="1513" max="1513" width="10.140625" style="231" bestFit="1" customWidth="1"/>
    <col min="1514" max="1514" width="11.28515625" style="231" bestFit="1" customWidth="1"/>
    <col min="1515" max="1515" width="10.140625" style="231" bestFit="1" customWidth="1"/>
    <col min="1516" max="1516" width="10.28515625" style="231" bestFit="1" customWidth="1"/>
    <col min="1517" max="1517" width="9.5703125" style="231" bestFit="1" customWidth="1"/>
    <col min="1518" max="1518" width="10.5703125" style="231" bestFit="1" customWidth="1"/>
    <col min="1519" max="1519" width="9.5703125" style="231" bestFit="1" customWidth="1"/>
    <col min="1520" max="1520" width="10.140625" style="231" bestFit="1" customWidth="1"/>
    <col min="1521" max="1521" width="11.28515625" style="231" bestFit="1" customWidth="1"/>
    <col min="1522" max="1522" width="10.140625" style="231" bestFit="1" customWidth="1"/>
    <col min="1523" max="1523" width="10.28515625" style="231" bestFit="1" customWidth="1"/>
    <col min="1524" max="1524" width="9.5703125" style="231" bestFit="1" customWidth="1"/>
    <col min="1525" max="1525" width="10.5703125" style="231" bestFit="1" customWidth="1"/>
    <col min="1526" max="1526" width="9.5703125" style="231" bestFit="1" customWidth="1"/>
    <col min="1527" max="1527" width="10.140625" style="231" bestFit="1" customWidth="1"/>
    <col min="1528" max="1528" width="11.28515625" style="231" bestFit="1" customWidth="1"/>
    <col min="1529" max="1529" width="10.140625" style="231" bestFit="1" customWidth="1"/>
    <col min="1530" max="1530" width="10.28515625" style="231" bestFit="1" customWidth="1"/>
    <col min="1531" max="1531" width="9.5703125" style="231" bestFit="1" customWidth="1"/>
    <col min="1532" max="1532" width="10.5703125" style="231" bestFit="1" customWidth="1"/>
    <col min="1533" max="1533" width="9.5703125" style="231" bestFit="1" customWidth="1"/>
    <col min="1534" max="1534" width="10.140625" style="231" bestFit="1" customWidth="1"/>
    <col min="1535" max="1535" width="11.28515625" style="231" bestFit="1" customWidth="1"/>
    <col min="1536" max="1536" width="10.140625" style="231" bestFit="1" customWidth="1"/>
    <col min="1537" max="1537" width="10.28515625" style="231" bestFit="1" customWidth="1"/>
    <col min="1538" max="1538" width="9.5703125" style="231" bestFit="1" customWidth="1"/>
    <col min="1539" max="1539" width="10.5703125" style="231" bestFit="1" customWidth="1"/>
    <col min="1540" max="1540" width="9.5703125" style="231" bestFit="1" customWidth="1"/>
    <col min="1541" max="1541" width="10.140625" style="231" bestFit="1" customWidth="1"/>
    <col min="1542" max="1542" width="11.28515625" style="231" bestFit="1" customWidth="1"/>
    <col min="1543" max="1543" width="10.140625" style="231" bestFit="1" customWidth="1"/>
    <col min="1544" max="1544" width="10.28515625" style="231" bestFit="1" customWidth="1"/>
    <col min="1545" max="1545" width="9.5703125" style="231" bestFit="1" customWidth="1"/>
    <col min="1546" max="1546" width="10.5703125" style="231" bestFit="1" customWidth="1"/>
    <col min="1547" max="1547" width="9.5703125" style="231" bestFit="1" customWidth="1"/>
    <col min="1548" max="1548" width="10.140625" style="231" bestFit="1" customWidth="1"/>
    <col min="1549" max="1549" width="11.28515625" style="231" bestFit="1" customWidth="1"/>
    <col min="1550" max="1550" width="10.140625" style="231" bestFit="1" customWidth="1"/>
    <col min="1551" max="1551" width="10.28515625" style="231" bestFit="1" customWidth="1"/>
    <col min="1552" max="1552" width="9.5703125" style="231" bestFit="1" customWidth="1"/>
    <col min="1553" max="1553" width="10.5703125" style="231" bestFit="1" customWidth="1"/>
    <col min="1554" max="1554" width="9.5703125" style="231" bestFit="1" customWidth="1"/>
    <col min="1555" max="1555" width="10.140625" style="231" bestFit="1" customWidth="1"/>
    <col min="1556" max="1556" width="11.28515625" style="231" bestFit="1" customWidth="1"/>
    <col min="1557" max="1557" width="10.140625" style="231" bestFit="1" customWidth="1"/>
    <col min="1558" max="1558" width="10.28515625" style="231" bestFit="1" customWidth="1"/>
    <col min="1559" max="1559" width="9.5703125" style="231" bestFit="1" customWidth="1"/>
    <col min="1560" max="1560" width="11.7109375" style="231" bestFit="1" customWidth="1"/>
    <col min="1561" max="1561" width="10.5703125" style="231" bestFit="1" customWidth="1"/>
    <col min="1562" max="1562" width="11.28515625" style="231" bestFit="1" customWidth="1"/>
    <col min="1563" max="1563" width="12.28515625" style="231" bestFit="1" customWidth="1"/>
    <col min="1564" max="1564" width="11.28515625" style="231" bestFit="1" customWidth="1"/>
    <col min="1565" max="1565" width="11.42578125" style="231" bestFit="1" customWidth="1"/>
    <col min="1566" max="1566" width="10.5703125" style="231" bestFit="1" customWidth="1"/>
    <col min="1567" max="1567" width="11.42578125" style="231" bestFit="1" customWidth="1"/>
    <col min="1568" max="1568" width="10.42578125" style="231" bestFit="1" customWidth="1"/>
    <col min="1569" max="1569" width="11" style="231" bestFit="1" customWidth="1"/>
    <col min="1570" max="1570" width="12.140625" style="231" bestFit="1" customWidth="1"/>
    <col min="1571" max="1571" width="11" style="231" bestFit="1" customWidth="1"/>
    <col min="1572" max="1572" width="11.28515625" style="231" bestFit="1" customWidth="1"/>
    <col min="1573" max="1573" width="10.42578125" style="231" bestFit="1" customWidth="1"/>
    <col min="1574" max="1574" width="11.7109375" style="231" bestFit="1" customWidth="1"/>
    <col min="1575" max="1575" width="10.5703125" style="231" bestFit="1" customWidth="1"/>
    <col min="1576" max="1576" width="11.28515625" style="231" bestFit="1" customWidth="1"/>
    <col min="1577" max="1577" width="12.28515625" style="231" bestFit="1" customWidth="1"/>
    <col min="1578" max="1578" width="11.28515625" style="231" bestFit="1" customWidth="1"/>
    <col min="1579" max="1579" width="11.42578125" style="231" bestFit="1" customWidth="1"/>
    <col min="1580" max="1580" width="10.5703125" style="231" bestFit="1" customWidth="1"/>
    <col min="1581" max="1581" width="11.7109375" style="231" bestFit="1" customWidth="1"/>
    <col min="1582" max="1582" width="10.5703125" style="231" bestFit="1" customWidth="1"/>
    <col min="1583" max="1583" width="11.28515625" style="231" bestFit="1" customWidth="1"/>
    <col min="1584" max="1584" width="12.28515625" style="231" bestFit="1" customWidth="1"/>
    <col min="1585" max="1585" width="11.28515625" style="231" bestFit="1" customWidth="1"/>
    <col min="1586" max="1586" width="11.42578125" style="231" bestFit="1" customWidth="1"/>
    <col min="1587" max="1587" width="10.5703125" style="231" bestFit="1" customWidth="1"/>
    <col min="1588" max="1588" width="11.7109375" style="231" bestFit="1" customWidth="1"/>
    <col min="1589" max="1589" width="10.5703125" style="231" bestFit="1" customWidth="1"/>
    <col min="1590" max="1590" width="11.28515625" style="231" bestFit="1" customWidth="1"/>
    <col min="1591" max="1591" width="12.28515625" style="231" bestFit="1" customWidth="1"/>
    <col min="1592" max="1592" width="11.28515625" style="231" bestFit="1" customWidth="1"/>
    <col min="1593" max="1593" width="11.42578125" style="231" bestFit="1" customWidth="1"/>
    <col min="1594" max="1594" width="10.5703125" style="231" bestFit="1" customWidth="1"/>
    <col min="1595" max="1595" width="11.7109375" style="231" bestFit="1" customWidth="1"/>
    <col min="1596" max="1596" width="10.5703125" style="231" bestFit="1" customWidth="1"/>
    <col min="1597" max="1597" width="11.28515625" style="231" bestFit="1" customWidth="1"/>
    <col min="1598" max="1598" width="12.28515625" style="231" bestFit="1" customWidth="1"/>
    <col min="1599" max="1599" width="11.28515625" style="231" bestFit="1" customWidth="1"/>
    <col min="1600" max="1600" width="11.42578125" style="231" bestFit="1" customWidth="1"/>
    <col min="1601" max="1601" width="10.5703125" style="231" bestFit="1" customWidth="1"/>
    <col min="1602" max="1602" width="11.7109375" style="231" bestFit="1" customWidth="1"/>
    <col min="1603" max="1603" width="10.5703125" style="231" bestFit="1" customWidth="1"/>
    <col min="1604" max="1604" width="11.28515625" style="231" bestFit="1" customWidth="1"/>
    <col min="1605" max="1605" width="12.28515625" style="231" bestFit="1" customWidth="1"/>
    <col min="1606" max="1606" width="11.28515625" style="231" bestFit="1" customWidth="1"/>
    <col min="1607" max="1607" width="11.42578125" style="231" bestFit="1" customWidth="1"/>
    <col min="1608" max="1608" width="10.5703125" style="231" bestFit="1" customWidth="1"/>
    <col min="1609" max="1609" width="11.7109375" style="231" bestFit="1" customWidth="1"/>
    <col min="1610" max="1610" width="10.5703125" style="231" bestFit="1" customWidth="1"/>
    <col min="1611" max="1611" width="11.28515625" style="231" bestFit="1" customWidth="1"/>
    <col min="1612" max="1612" width="12.28515625" style="231" bestFit="1" customWidth="1"/>
    <col min="1613" max="1613" width="11.28515625" style="231" bestFit="1" customWidth="1"/>
    <col min="1614" max="1614" width="11.42578125" style="231" bestFit="1" customWidth="1"/>
    <col min="1615" max="1615" width="10.5703125" style="231" bestFit="1" customWidth="1"/>
    <col min="1616" max="1616" width="11.7109375" style="231" bestFit="1" customWidth="1"/>
    <col min="1617" max="1617" width="10.5703125" style="231" bestFit="1" customWidth="1"/>
    <col min="1618" max="1618" width="11.28515625" style="231" bestFit="1" customWidth="1"/>
    <col min="1619" max="1619" width="12.28515625" style="231" bestFit="1" customWidth="1"/>
    <col min="1620" max="1620" width="11.28515625" style="231" bestFit="1" customWidth="1"/>
    <col min="1621" max="1621" width="11.42578125" style="231" bestFit="1" customWidth="1"/>
    <col min="1622" max="1622" width="10.5703125" style="231" bestFit="1" customWidth="1"/>
    <col min="1623" max="1623" width="11" style="231" bestFit="1" customWidth="1"/>
    <col min="1624" max="1624" width="10" style="231" bestFit="1" customWidth="1"/>
    <col min="1625" max="1625" width="10.42578125" style="231" bestFit="1" customWidth="1"/>
    <col min="1626" max="1626" width="11.42578125" style="231" bestFit="1" customWidth="1"/>
    <col min="1627" max="1627" width="10.42578125" style="231" bestFit="1" customWidth="1"/>
    <col min="1628" max="1628" width="10.7109375" style="231" bestFit="1" customWidth="1"/>
    <col min="1629" max="1629" width="10" style="231" bestFit="1" customWidth="1"/>
    <col min="1630" max="1630" width="11" style="231" bestFit="1" customWidth="1"/>
    <col min="1631" max="1631" width="10" style="231" bestFit="1" customWidth="1"/>
    <col min="1632" max="1632" width="10.42578125" style="231" bestFit="1" customWidth="1"/>
    <col min="1633" max="1633" width="11.42578125" style="231" bestFit="1" customWidth="1"/>
    <col min="1634" max="1634" width="10.42578125" style="231" bestFit="1" customWidth="1"/>
    <col min="1635" max="1635" width="10.7109375" style="231" bestFit="1" customWidth="1"/>
    <col min="1636" max="1636" width="10" style="231" bestFit="1" customWidth="1"/>
    <col min="1637" max="1637" width="11" style="231" bestFit="1" customWidth="1"/>
    <col min="1638" max="1638" width="10" style="231" bestFit="1" customWidth="1"/>
    <col min="1639" max="1639" width="10.42578125" style="231" bestFit="1" customWidth="1"/>
    <col min="1640" max="1640" width="11.42578125" style="231" bestFit="1" customWidth="1"/>
    <col min="1641" max="1641" width="10.42578125" style="231" bestFit="1" customWidth="1"/>
    <col min="1642" max="1642" width="10.7109375" style="231" bestFit="1" customWidth="1"/>
    <col min="1643" max="1643" width="10" style="231" bestFit="1" customWidth="1"/>
    <col min="1644" max="1644" width="11" style="231" bestFit="1" customWidth="1"/>
    <col min="1645" max="1645" width="10" style="231" bestFit="1" customWidth="1"/>
    <col min="1646" max="1646" width="10.42578125" style="231" bestFit="1" customWidth="1"/>
    <col min="1647" max="1647" width="11.42578125" style="231" bestFit="1" customWidth="1"/>
    <col min="1648" max="1648" width="10.42578125" style="231" bestFit="1" customWidth="1"/>
    <col min="1649" max="1649" width="10.7109375" style="231" bestFit="1" customWidth="1"/>
    <col min="1650" max="1650" width="10" style="231" bestFit="1" customWidth="1"/>
    <col min="1651" max="1651" width="11" style="231" bestFit="1" customWidth="1"/>
    <col min="1652" max="1652" width="10" style="231" bestFit="1" customWidth="1"/>
    <col min="1653" max="1653" width="10.42578125" style="231" bestFit="1" customWidth="1"/>
    <col min="1654" max="1654" width="11.42578125" style="231" bestFit="1" customWidth="1"/>
    <col min="1655" max="1655" width="10.42578125" style="231" bestFit="1" customWidth="1"/>
    <col min="1656" max="1656" width="10.7109375" style="231" bestFit="1" customWidth="1"/>
    <col min="1657" max="1657" width="10" style="231" bestFit="1" customWidth="1"/>
    <col min="1658" max="1658" width="11" style="231" bestFit="1" customWidth="1"/>
    <col min="1659" max="1659" width="10" style="231" bestFit="1" customWidth="1"/>
    <col min="1660" max="1660" width="10.42578125" style="231" bestFit="1" customWidth="1"/>
    <col min="1661" max="1661" width="11.42578125" style="231" bestFit="1" customWidth="1"/>
    <col min="1662" max="1662" width="10.42578125" style="231" bestFit="1" customWidth="1"/>
    <col min="1663" max="1663" width="10.7109375" style="231" bestFit="1" customWidth="1"/>
    <col min="1664" max="1664" width="10" style="231" bestFit="1" customWidth="1"/>
    <col min="1665" max="1665" width="11" style="231" bestFit="1" customWidth="1"/>
    <col min="1666" max="1666" width="10" style="231" bestFit="1" customWidth="1"/>
    <col min="1667" max="1667" width="10.42578125" style="231" bestFit="1" customWidth="1"/>
    <col min="1668" max="1668" width="11.42578125" style="231" bestFit="1" customWidth="1"/>
    <col min="1669" max="1669" width="10.42578125" style="231" bestFit="1" customWidth="1"/>
    <col min="1670" max="1670" width="10.7109375" style="231" bestFit="1" customWidth="1"/>
    <col min="1671" max="1671" width="10" style="231" bestFit="1" customWidth="1"/>
    <col min="1672" max="1672" width="11" style="231" bestFit="1" customWidth="1"/>
    <col min="1673" max="1673" width="10" style="231" bestFit="1" customWidth="1"/>
    <col min="1674" max="1674" width="10.42578125" style="231" bestFit="1" customWidth="1"/>
    <col min="1675" max="1675" width="11.42578125" style="231" bestFit="1" customWidth="1"/>
    <col min="1676" max="1676" width="10.42578125" style="231" bestFit="1" customWidth="1"/>
    <col min="1677" max="1677" width="10.7109375" style="231" bestFit="1" customWidth="1"/>
    <col min="1678" max="1678" width="10" style="231" bestFit="1" customWidth="1"/>
    <col min="1679" max="1679" width="11" style="231" bestFit="1" customWidth="1"/>
    <col min="1680" max="1680" width="10" style="231" bestFit="1" customWidth="1"/>
    <col min="1681" max="1681" width="10.42578125" style="231" bestFit="1" customWidth="1"/>
    <col min="1682" max="1682" width="11.42578125" style="231" bestFit="1" customWidth="1"/>
    <col min="1683" max="1683" width="10.42578125" style="231" bestFit="1" customWidth="1"/>
    <col min="1684" max="1684" width="10.7109375" style="231" bestFit="1" customWidth="1"/>
    <col min="1685" max="1685" width="10" style="231" bestFit="1" customWidth="1"/>
    <col min="1686" max="1686" width="12.140625" style="231" bestFit="1" customWidth="1"/>
    <col min="1687" max="1687" width="11" style="231" bestFit="1" customWidth="1"/>
    <col min="1688" max="1688" width="11.42578125" style="231" bestFit="1" customWidth="1"/>
    <col min="1689" max="1689" width="12.5703125" style="231" bestFit="1" customWidth="1"/>
    <col min="1690" max="1690" width="11.42578125" style="231" bestFit="1" customWidth="1"/>
    <col min="1691" max="1691" width="11.7109375" style="231" bestFit="1" customWidth="1"/>
    <col min="1692" max="1692" width="11" style="231" bestFit="1" customWidth="1"/>
    <col min="1693" max="1693" width="11.85546875" style="231" bestFit="1" customWidth="1"/>
    <col min="1694" max="1694" width="10.85546875" style="231" bestFit="1" customWidth="1"/>
    <col min="1695" max="1695" width="11.42578125" style="231" bestFit="1" customWidth="1"/>
    <col min="1696" max="1696" width="12.42578125" style="231" bestFit="1" customWidth="1"/>
    <col min="1697" max="1697" width="11.42578125" style="231" bestFit="1" customWidth="1"/>
    <col min="1698" max="1698" width="11.5703125" style="231" bestFit="1" customWidth="1"/>
    <col min="1699" max="1699" width="10.85546875" style="231" bestFit="1" customWidth="1"/>
    <col min="1700" max="1700" width="12.140625" style="231" bestFit="1" customWidth="1"/>
    <col min="1701" max="1701" width="11" style="231" bestFit="1" customWidth="1"/>
    <col min="1702" max="1702" width="11.42578125" style="231" bestFit="1" customWidth="1"/>
    <col min="1703" max="1703" width="12.5703125" style="231" bestFit="1" customWidth="1"/>
    <col min="1704" max="1704" width="11.42578125" style="231" bestFit="1" customWidth="1"/>
    <col min="1705" max="1705" width="11.7109375" style="231" bestFit="1" customWidth="1"/>
    <col min="1706" max="1706" width="11" style="231" bestFit="1" customWidth="1"/>
    <col min="1707" max="1707" width="12.140625" style="231" bestFit="1" customWidth="1"/>
    <col min="1708" max="1708" width="11" style="231" bestFit="1" customWidth="1"/>
    <col min="1709" max="1709" width="11.42578125" style="231" bestFit="1" customWidth="1"/>
    <col min="1710" max="1710" width="12.5703125" style="231" bestFit="1" customWidth="1"/>
    <col min="1711" max="1711" width="11.42578125" style="231" bestFit="1" customWidth="1"/>
    <col min="1712" max="1712" width="11.7109375" style="231" bestFit="1" customWidth="1"/>
    <col min="1713" max="1713" width="11" style="231" bestFit="1" customWidth="1"/>
    <col min="1714" max="1714" width="12.140625" style="231" bestFit="1" customWidth="1"/>
    <col min="1715" max="1715" width="11" style="231" bestFit="1" customWidth="1"/>
    <col min="1716" max="1716" width="11.42578125" style="231" bestFit="1" customWidth="1"/>
    <col min="1717" max="1717" width="12.5703125" style="231" bestFit="1" customWidth="1"/>
    <col min="1718" max="1718" width="11.42578125" style="231" bestFit="1" customWidth="1"/>
    <col min="1719" max="1719" width="11.7109375" style="231" bestFit="1" customWidth="1"/>
    <col min="1720" max="1720" width="11" style="231" bestFit="1" customWidth="1"/>
    <col min="1721" max="1721" width="12.140625" style="231" bestFit="1" customWidth="1"/>
    <col min="1722" max="1722" width="11" style="231" bestFit="1" customWidth="1"/>
    <col min="1723" max="1723" width="11.42578125" style="231" bestFit="1" customWidth="1"/>
    <col min="1724" max="1724" width="12.5703125" style="231" bestFit="1" customWidth="1"/>
    <col min="1725" max="1725" width="11.42578125" style="231" bestFit="1" customWidth="1"/>
    <col min="1726" max="1726" width="11.7109375" style="231" bestFit="1" customWidth="1"/>
    <col min="1727" max="1727" width="11" style="231" bestFit="1" customWidth="1"/>
    <col min="1728" max="1728" width="12.140625" style="231" bestFit="1" customWidth="1"/>
    <col min="1729" max="1729" width="11" style="231" bestFit="1" customWidth="1"/>
    <col min="1730" max="1730" width="11.42578125" style="231" bestFit="1" customWidth="1"/>
    <col min="1731" max="1731" width="12.5703125" style="231" bestFit="1" customWidth="1"/>
    <col min="1732" max="1732" width="11.42578125" style="231" bestFit="1" customWidth="1"/>
    <col min="1733" max="1733" width="11.7109375" style="231" bestFit="1" customWidth="1"/>
    <col min="1734" max="1734" width="11" style="231" bestFit="1" customWidth="1"/>
    <col min="1735" max="1735" width="12.140625" style="231" bestFit="1" customWidth="1"/>
    <col min="1736" max="1736" width="11" style="231" bestFit="1" customWidth="1"/>
    <col min="1737" max="1737" width="11.42578125" style="231" bestFit="1" customWidth="1"/>
    <col min="1738" max="1738" width="12.5703125" style="231" bestFit="1" customWidth="1"/>
    <col min="1739" max="1739" width="11.42578125" style="231" bestFit="1" customWidth="1"/>
    <col min="1740" max="1740" width="11.7109375" style="231" bestFit="1" customWidth="1"/>
    <col min="1741" max="1741" width="11" style="231" bestFit="1" customWidth="1"/>
    <col min="1742" max="1742" width="12.140625" style="231" bestFit="1" customWidth="1"/>
    <col min="1743" max="1743" width="11" style="231" bestFit="1" customWidth="1"/>
    <col min="1744" max="1744" width="11.42578125" style="231" bestFit="1" customWidth="1"/>
    <col min="1745" max="1745" width="12.5703125" style="231" bestFit="1" customWidth="1"/>
    <col min="1746" max="1746" width="11.42578125" style="231" bestFit="1" customWidth="1"/>
    <col min="1747" max="1747" width="11.7109375" style="231" bestFit="1" customWidth="1"/>
    <col min="1748" max="1748" width="11" style="231" bestFit="1" customWidth="1"/>
    <col min="1749" max="1749" width="12.42578125" style="231" bestFit="1" customWidth="1"/>
    <col min="1750" max="1750" width="11.42578125" style="231" bestFit="1" customWidth="1"/>
    <col min="1751" max="1751" width="11.85546875" style="231" bestFit="1" customWidth="1"/>
    <col min="1752" max="1752" width="13" style="231" bestFit="1" customWidth="1"/>
    <col min="1753" max="1753" width="11.85546875" style="231" bestFit="1" customWidth="1"/>
    <col min="1754" max="1754" width="12.140625" style="231" bestFit="1" customWidth="1"/>
    <col min="1755" max="1756" width="11.42578125" style="231" bestFit="1" customWidth="1"/>
    <col min="1757" max="1757" width="10.28515625" style="231" bestFit="1" customWidth="1"/>
    <col min="1758" max="1758" width="10.85546875" style="231" bestFit="1" customWidth="1"/>
    <col min="1759" max="1759" width="11.85546875" style="231" bestFit="1" customWidth="1"/>
    <col min="1760" max="1760" width="10.85546875" style="231" bestFit="1" customWidth="1"/>
    <col min="1761" max="1761" width="11.140625" style="231" bestFit="1" customWidth="1"/>
    <col min="1762" max="1762" width="10.28515625" style="231" bestFit="1" customWidth="1"/>
    <col min="1763" max="1763" width="11.42578125" style="231" bestFit="1" customWidth="1"/>
    <col min="1764" max="1764" width="10.28515625" style="231" bestFit="1" customWidth="1"/>
    <col min="1765" max="1765" width="10.85546875" style="231" bestFit="1" customWidth="1"/>
    <col min="1766" max="1766" width="11.85546875" style="231" bestFit="1" customWidth="1"/>
    <col min="1767" max="1767" width="10.85546875" style="231" bestFit="1" customWidth="1"/>
    <col min="1768" max="1768" width="11.140625" style="231" bestFit="1" customWidth="1"/>
    <col min="1769" max="1769" width="10.28515625" style="231" bestFit="1" customWidth="1"/>
    <col min="1770" max="1770" width="11.42578125" style="231" bestFit="1" customWidth="1"/>
    <col min="1771" max="1771" width="10.28515625" style="231" bestFit="1" customWidth="1"/>
    <col min="1772" max="1772" width="10.85546875" style="231" bestFit="1" customWidth="1"/>
    <col min="1773" max="1773" width="11.85546875" style="231" bestFit="1" customWidth="1"/>
    <col min="1774" max="1774" width="10.85546875" style="231" bestFit="1" customWidth="1"/>
    <col min="1775" max="1775" width="11.140625" style="231" bestFit="1" customWidth="1"/>
    <col min="1776" max="1776" width="10.28515625" style="231" bestFit="1" customWidth="1"/>
    <col min="1777" max="1777" width="11.42578125" style="231" bestFit="1" customWidth="1"/>
    <col min="1778" max="1778" width="10.28515625" style="231" bestFit="1" customWidth="1"/>
    <col min="1779" max="1779" width="10.85546875" style="231" bestFit="1" customWidth="1"/>
    <col min="1780" max="1780" width="11.85546875" style="231" bestFit="1" customWidth="1"/>
    <col min="1781" max="1781" width="10.85546875" style="231" bestFit="1" customWidth="1"/>
    <col min="1782" max="1782" width="11.140625" style="231" bestFit="1" customWidth="1"/>
    <col min="1783" max="1783" width="10.28515625" style="231" bestFit="1" customWidth="1"/>
    <col min="1784" max="1784" width="11.42578125" style="231" bestFit="1" customWidth="1"/>
    <col min="1785" max="1785" width="10.28515625" style="231" bestFit="1" customWidth="1"/>
    <col min="1786" max="1786" width="10.85546875" style="231" bestFit="1" customWidth="1"/>
    <col min="1787" max="1787" width="11.85546875" style="231" bestFit="1" customWidth="1"/>
    <col min="1788" max="1788" width="10.85546875" style="231" bestFit="1" customWidth="1"/>
    <col min="1789" max="1789" width="11.140625" style="231" bestFit="1" customWidth="1"/>
    <col min="1790" max="1790" width="10.28515625" style="231" bestFit="1" customWidth="1"/>
    <col min="1791" max="1791" width="11.42578125" style="231" bestFit="1" customWidth="1"/>
    <col min="1792" max="1792" width="10.28515625" style="231" bestFit="1" customWidth="1"/>
    <col min="1793" max="1793" width="10.85546875" style="231" bestFit="1" customWidth="1"/>
    <col min="1794" max="1794" width="11.85546875" style="231" bestFit="1" customWidth="1"/>
    <col min="1795" max="1795" width="10.85546875" style="231" bestFit="1" customWidth="1"/>
    <col min="1796" max="1796" width="11.140625" style="231" bestFit="1" customWidth="1"/>
    <col min="1797" max="1797" width="10.28515625" style="231" bestFit="1" customWidth="1"/>
    <col min="1798" max="1798" width="11.42578125" style="231" bestFit="1" customWidth="1"/>
    <col min="1799" max="1799" width="10.28515625" style="231" bestFit="1" customWidth="1"/>
    <col min="1800" max="1800" width="10.85546875" style="231" bestFit="1" customWidth="1"/>
    <col min="1801" max="1801" width="11.85546875" style="231" bestFit="1" customWidth="1"/>
    <col min="1802" max="1802" width="10.85546875" style="231" bestFit="1" customWidth="1"/>
    <col min="1803" max="1803" width="11.140625" style="231" bestFit="1" customWidth="1"/>
    <col min="1804" max="1804" width="10.28515625" style="231" bestFit="1" customWidth="1"/>
    <col min="1805" max="1805" width="11.42578125" style="231" bestFit="1" customWidth="1"/>
    <col min="1806" max="1806" width="10.28515625" style="231" bestFit="1" customWidth="1"/>
    <col min="1807" max="1807" width="10.85546875" style="231" bestFit="1" customWidth="1"/>
    <col min="1808" max="1808" width="11.85546875" style="231" bestFit="1" customWidth="1"/>
    <col min="1809" max="1809" width="10.85546875" style="231" bestFit="1" customWidth="1"/>
    <col min="1810" max="1810" width="11.140625" style="231" bestFit="1" customWidth="1"/>
    <col min="1811" max="1811" width="10.28515625" style="231" bestFit="1" customWidth="1"/>
    <col min="1812" max="1812" width="11.42578125" style="231" bestFit="1" customWidth="1"/>
    <col min="1813" max="1813" width="10.28515625" style="231" bestFit="1" customWidth="1"/>
    <col min="1814" max="1814" width="10.85546875" style="231" bestFit="1" customWidth="1"/>
    <col min="1815" max="1815" width="11.85546875" style="231" bestFit="1" customWidth="1"/>
    <col min="1816" max="1816" width="10.85546875" style="231" bestFit="1" customWidth="1"/>
    <col min="1817" max="1817" width="11.140625" style="231" bestFit="1" customWidth="1"/>
    <col min="1818" max="1818" width="10.28515625" style="231" bestFit="1" customWidth="1"/>
    <col min="1819" max="1819" width="12.42578125" style="231" bestFit="1" customWidth="1"/>
    <col min="1820" max="1820" width="11.42578125" style="231" bestFit="1" customWidth="1"/>
    <col min="1821" max="1821" width="11.85546875" style="231" bestFit="1" customWidth="1"/>
    <col min="1822" max="1822" width="13" style="231" bestFit="1" customWidth="1"/>
    <col min="1823" max="1823" width="11.85546875" style="231" bestFit="1" customWidth="1"/>
    <col min="1824" max="1824" width="12.140625" style="231" bestFit="1" customWidth="1"/>
    <col min="1825" max="1825" width="11.42578125" style="231" bestFit="1" customWidth="1"/>
    <col min="1826" max="1826" width="12.28515625" style="231" bestFit="1" customWidth="1"/>
    <col min="1827" max="1827" width="11.28515625" style="231" bestFit="1" customWidth="1"/>
    <col min="1828" max="1828" width="11.7109375" style="231" bestFit="1" customWidth="1"/>
    <col min="1829" max="1829" width="12.7109375" style="231" bestFit="1" customWidth="1"/>
    <col min="1830" max="1830" width="11.7109375" style="231" bestFit="1" customWidth="1"/>
    <col min="1831" max="1831" width="12" style="231" bestFit="1" customWidth="1"/>
    <col min="1832" max="1832" width="11.28515625" style="231" bestFit="1" customWidth="1"/>
    <col min="1833" max="1833" width="12.42578125" style="231" bestFit="1" customWidth="1"/>
    <col min="1834" max="1834" width="11.42578125" style="231" bestFit="1" customWidth="1"/>
    <col min="1835" max="1835" width="11.85546875" style="231" bestFit="1" customWidth="1"/>
    <col min="1836" max="1836" width="13" style="231" bestFit="1" customWidth="1"/>
    <col min="1837" max="1837" width="11.85546875" style="231" bestFit="1" customWidth="1"/>
    <col min="1838" max="1838" width="12.140625" style="231" bestFit="1" customWidth="1"/>
    <col min="1839" max="1839" width="11.42578125" style="231" bestFit="1" customWidth="1"/>
    <col min="1840" max="1840" width="12.42578125" style="231" bestFit="1" customWidth="1"/>
    <col min="1841" max="1841" width="11.42578125" style="231" bestFit="1" customWidth="1"/>
    <col min="1842" max="1842" width="11.85546875" style="231" bestFit="1" customWidth="1"/>
    <col min="1843" max="1843" width="13" style="231" bestFit="1" customWidth="1"/>
    <col min="1844" max="1844" width="11.85546875" style="231" bestFit="1" customWidth="1"/>
    <col min="1845" max="1845" width="12.140625" style="231" bestFit="1" customWidth="1"/>
    <col min="1846" max="1846" width="11.42578125" style="231" bestFit="1" customWidth="1"/>
    <col min="1847" max="1847" width="12.42578125" style="231" bestFit="1" customWidth="1"/>
    <col min="1848" max="1848" width="11.42578125" style="231" bestFit="1" customWidth="1"/>
    <col min="1849" max="1849" width="11.85546875" style="231" bestFit="1" customWidth="1"/>
    <col min="1850" max="1850" width="13" style="231" bestFit="1" customWidth="1"/>
    <col min="1851" max="1851" width="11.85546875" style="231" bestFit="1" customWidth="1"/>
    <col min="1852" max="1852" width="12.140625" style="231" bestFit="1" customWidth="1"/>
    <col min="1853" max="1853" width="11.42578125" style="231" bestFit="1" customWidth="1"/>
    <col min="1854" max="1854" width="12.42578125" style="231" bestFit="1" customWidth="1"/>
    <col min="1855" max="1855" width="11.42578125" style="231" bestFit="1" customWidth="1"/>
    <col min="1856" max="1856" width="11.85546875" style="231" bestFit="1" customWidth="1"/>
    <col min="1857" max="1857" width="13" style="231" bestFit="1" customWidth="1"/>
    <col min="1858" max="1858" width="11.85546875" style="231" bestFit="1" customWidth="1"/>
    <col min="1859" max="1859" width="12.140625" style="231" bestFit="1" customWidth="1"/>
    <col min="1860" max="1860" width="11.42578125" style="231" bestFit="1" customWidth="1"/>
    <col min="1861" max="1861" width="12.42578125" style="231" bestFit="1" customWidth="1"/>
    <col min="1862" max="1862" width="11.42578125" style="231" bestFit="1" customWidth="1"/>
    <col min="1863" max="1863" width="11.85546875" style="231" bestFit="1" customWidth="1"/>
    <col min="1864" max="1864" width="13" style="231" bestFit="1" customWidth="1"/>
    <col min="1865" max="1865" width="11.85546875" style="231" bestFit="1" customWidth="1"/>
    <col min="1866" max="1866" width="12.140625" style="231" bestFit="1" customWidth="1"/>
    <col min="1867" max="1868" width="11.42578125" style="231" bestFit="1" customWidth="1"/>
    <col min="1869" max="1869" width="10.28515625" style="231" bestFit="1" customWidth="1"/>
    <col min="1870" max="1870" width="10.85546875" style="231" bestFit="1" customWidth="1"/>
    <col min="1871" max="1871" width="11.85546875" style="231" bestFit="1" customWidth="1"/>
    <col min="1872" max="1872" width="10.85546875" style="231" bestFit="1" customWidth="1"/>
    <col min="1873" max="1873" width="11.140625" style="231" bestFit="1" customWidth="1"/>
    <col min="1874" max="1874" width="10.28515625" style="231" bestFit="1" customWidth="1"/>
    <col min="1875" max="1875" width="11.42578125" style="231" bestFit="1" customWidth="1"/>
    <col min="1876" max="1876" width="10.28515625" style="231" bestFit="1" customWidth="1"/>
    <col min="1877" max="1877" width="10.85546875" style="231" bestFit="1" customWidth="1"/>
    <col min="1878" max="1878" width="11.85546875" style="231" bestFit="1" customWidth="1"/>
    <col min="1879" max="1879" width="10.85546875" style="231" bestFit="1" customWidth="1"/>
    <col min="1880" max="1880" width="11.140625" style="231" bestFit="1" customWidth="1"/>
    <col min="1881" max="1881" width="10.28515625" style="231" bestFit="1" customWidth="1"/>
    <col min="1882" max="1882" width="11.42578125" style="231" bestFit="1" customWidth="1"/>
    <col min="1883" max="1883" width="10.28515625" style="231" bestFit="1" customWidth="1"/>
    <col min="1884" max="1884" width="10.85546875" style="231" bestFit="1" customWidth="1"/>
    <col min="1885" max="1885" width="11.85546875" style="231" bestFit="1" customWidth="1"/>
    <col min="1886" max="1886" width="10.85546875" style="231" bestFit="1" customWidth="1"/>
    <col min="1887" max="1887" width="11.140625" style="231" bestFit="1" customWidth="1"/>
    <col min="1888" max="1888" width="10.28515625" style="231" bestFit="1" customWidth="1"/>
    <col min="1889" max="1889" width="11.42578125" style="231" bestFit="1" customWidth="1"/>
    <col min="1890" max="1890" width="10.28515625" style="231" bestFit="1" customWidth="1"/>
    <col min="1891" max="1891" width="10.85546875" style="231" bestFit="1" customWidth="1"/>
    <col min="1892" max="1892" width="11.85546875" style="231" bestFit="1" customWidth="1"/>
    <col min="1893" max="1893" width="10.85546875" style="231" bestFit="1" customWidth="1"/>
    <col min="1894" max="1894" width="11.140625" style="231" bestFit="1" customWidth="1"/>
    <col min="1895" max="1895" width="10.28515625" style="231" bestFit="1" customWidth="1"/>
    <col min="1896" max="1896" width="11.42578125" style="231" bestFit="1" customWidth="1"/>
    <col min="1897" max="1897" width="10.28515625" style="231" bestFit="1" customWidth="1"/>
    <col min="1898" max="1898" width="10.85546875" style="231" bestFit="1" customWidth="1"/>
    <col min="1899" max="1899" width="11.85546875" style="231" bestFit="1" customWidth="1"/>
    <col min="1900" max="1900" width="10.85546875" style="231" bestFit="1" customWidth="1"/>
    <col min="1901" max="1901" width="11.140625" style="231" bestFit="1" customWidth="1"/>
    <col min="1902" max="1902" width="10.28515625" style="231" bestFit="1" customWidth="1"/>
    <col min="1903" max="1903" width="11.42578125" style="231" bestFit="1" customWidth="1"/>
    <col min="1904" max="1904" width="10.28515625" style="231" bestFit="1" customWidth="1"/>
    <col min="1905" max="1905" width="10.85546875" style="231" bestFit="1" customWidth="1"/>
    <col min="1906" max="1906" width="11.85546875" style="231" bestFit="1" customWidth="1"/>
    <col min="1907" max="1907" width="10.85546875" style="231" bestFit="1" customWidth="1"/>
    <col min="1908" max="1908" width="11.140625" style="231" bestFit="1" customWidth="1"/>
    <col min="1909" max="1909" width="10.28515625" style="231" bestFit="1" customWidth="1"/>
    <col min="1910" max="1910" width="11.42578125" style="231" bestFit="1" customWidth="1"/>
    <col min="1911" max="1911" width="10.28515625" style="231" bestFit="1" customWidth="1"/>
    <col min="1912" max="1912" width="10.85546875" style="231" bestFit="1" customWidth="1"/>
    <col min="1913" max="1913" width="11.85546875" style="231" bestFit="1" customWidth="1"/>
    <col min="1914" max="1914" width="10.85546875" style="231" bestFit="1" customWidth="1"/>
    <col min="1915" max="1915" width="11.140625" style="231" bestFit="1" customWidth="1"/>
    <col min="1916" max="1916" width="10.28515625" style="231" bestFit="1" customWidth="1"/>
    <col min="1917" max="1917" width="11.42578125" style="231" bestFit="1" customWidth="1"/>
    <col min="1918" max="1918" width="10.28515625" style="231" bestFit="1" customWidth="1"/>
    <col min="1919" max="1919" width="10.85546875" style="231" bestFit="1" customWidth="1"/>
    <col min="1920" max="1920" width="11.85546875" style="231" bestFit="1" customWidth="1"/>
    <col min="1921" max="1921" width="10.85546875" style="231" bestFit="1" customWidth="1"/>
    <col min="1922" max="1922" width="11.140625" style="231" bestFit="1" customWidth="1"/>
    <col min="1923" max="1923" width="10.28515625" style="231" bestFit="1" customWidth="1"/>
    <col min="1924" max="1924" width="11.42578125" style="231" bestFit="1" customWidth="1"/>
    <col min="1925" max="1925" width="10.28515625" style="231" bestFit="1" customWidth="1"/>
    <col min="1926" max="1926" width="10.85546875" style="231" bestFit="1" customWidth="1"/>
    <col min="1927" max="1927" width="11.85546875" style="231" bestFit="1" customWidth="1"/>
    <col min="1928" max="1928" width="10.85546875" style="231" bestFit="1" customWidth="1"/>
    <col min="1929" max="1929" width="11.140625" style="231" bestFit="1" customWidth="1"/>
    <col min="1930" max="1930" width="10.28515625" style="231" bestFit="1" customWidth="1"/>
    <col min="1931" max="1931" width="12.42578125" style="231" bestFit="1" customWidth="1"/>
    <col min="1932" max="1932" width="11.42578125" style="231" bestFit="1" customWidth="1"/>
    <col min="1933" max="1933" width="11.85546875" style="231" bestFit="1" customWidth="1"/>
    <col min="1934" max="1934" width="13" style="231" bestFit="1" customWidth="1"/>
    <col min="1935" max="1935" width="11.85546875" style="231" bestFit="1" customWidth="1"/>
    <col min="1936" max="1936" width="12.140625" style="231" bestFit="1" customWidth="1"/>
    <col min="1937" max="1937" width="11.42578125" style="231" bestFit="1" customWidth="1"/>
    <col min="1938" max="1938" width="12.28515625" style="231" bestFit="1" customWidth="1"/>
    <col min="1939" max="1939" width="11.28515625" style="231" bestFit="1" customWidth="1"/>
    <col min="1940" max="1940" width="11.7109375" style="231" bestFit="1" customWidth="1"/>
    <col min="1941" max="1941" width="12.7109375" style="231" bestFit="1" customWidth="1"/>
    <col min="1942" max="1942" width="11.7109375" style="231" bestFit="1" customWidth="1"/>
    <col min="1943" max="1943" width="12" style="231" bestFit="1" customWidth="1"/>
    <col min="1944" max="1944" width="11.28515625" style="231" bestFit="1" customWidth="1"/>
    <col min="1945" max="1945" width="12.42578125" style="231" bestFit="1" customWidth="1"/>
    <col min="1946" max="1946" width="11.42578125" style="231" bestFit="1" customWidth="1"/>
    <col min="1947" max="1947" width="11.85546875" style="231" bestFit="1" customWidth="1"/>
    <col min="1948" max="1948" width="13" style="231" bestFit="1" customWidth="1"/>
    <col min="1949" max="1949" width="11.85546875" style="231" bestFit="1" customWidth="1"/>
    <col min="1950" max="1950" width="12.140625" style="231" bestFit="1" customWidth="1"/>
    <col min="1951" max="1951" width="11.42578125" style="231" bestFit="1" customWidth="1"/>
    <col min="1952" max="1952" width="12.42578125" style="231" bestFit="1" customWidth="1"/>
    <col min="1953" max="1953" width="11.42578125" style="231" bestFit="1" customWidth="1"/>
    <col min="1954" max="1954" width="11.85546875" style="231" bestFit="1" customWidth="1"/>
    <col min="1955" max="1955" width="13" style="231" bestFit="1" customWidth="1"/>
    <col min="1956" max="1956" width="11.85546875" style="231" bestFit="1" customWidth="1"/>
    <col min="1957" max="1957" width="12.140625" style="231" bestFit="1" customWidth="1"/>
    <col min="1958" max="1958" width="11.42578125" style="231" bestFit="1" customWidth="1"/>
    <col min="1959" max="1959" width="12.42578125" style="231" bestFit="1" customWidth="1"/>
    <col min="1960" max="1960" width="11.42578125" style="231" bestFit="1" customWidth="1"/>
    <col min="1961" max="1961" width="11.85546875" style="231" bestFit="1" customWidth="1"/>
    <col min="1962" max="1962" width="13" style="231" bestFit="1" customWidth="1"/>
    <col min="1963" max="1963" width="11.85546875" style="231" bestFit="1" customWidth="1"/>
    <col min="1964" max="1964" width="12.140625" style="231" bestFit="1" customWidth="1"/>
    <col min="1965" max="1965" width="11.42578125" style="231" bestFit="1" customWidth="1"/>
    <col min="1966" max="1966" width="12.42578125" style="231" bestFit="1" customWidth="1"/>
    <col min="1967" max="1967" width="11.42578125" style="231" bestFit="1" customWidth="1"/>
    <col min="1968" max="1968" width="11.85546875" style="231" bestFit="1" customWidth="1"/>
    <col min="1969" max="1969" width="13" style="231" bestFit="1" customWidth="1"/>
    <col min="1970" max="1970" width="11.85546875" style="231" bestFit="1" customWidth="1"/>
    <col min="1971" max="1971" width="12.140625" style="231" bestFit="1" customWidth="1"/>
    <col min="1972" max="1972" width="11.42578125" style="231" bestFit="1" customWidth="1"/>
    <col min="1973" max="1973" width="12.42578125" style="231" bestFit="1" customWidth="1"/>
    <col min="1974" max="1974" width="11.42578125" style="231" bestFit="1" customWidth="1"/>
    <col min="1975" max="1975" width="11.85546875" style="231" bestFit="1" customWidth="1"/>
    <col min="1976" max="1976" width="13" style="231" bestFit="1" customWidth="1"/>
    <col min="1977" max="1977" width="11.85546875" style="231" bestFit="1" customWidth="1"/>
    <col min="1978" max="1978" width="12.140625" style="231" bestFit="1" customWidth="1"/>
    <col min="1979" max="1979" width="11.42578125" style="231" bestFit="1" customWidth="1"/>
    <col min="1980" max="1980" width="12.42578125" style="231" bestFit="1" customWidth="1"/>
    <col min="1981" max="1981" width="11.42578125" style="231" bestFit="1" customWidth="1"/>
    <col min="1982" max="1982" width="11.85546875" style="231" bestFit="1" customWidth="1"/>
    <col min="1983" max="1983" width="13" style="231" bestFit="1" customWidth="1"/>
    <col min="1984" max="1984" width="11.85546875" style="231" bestFit="1" customWidth="1"/>
    <col min="1985" max="1985" width="12.140625" style="231" bestFit="1" customWidth="1"/>
    <col min="1986" max="1986" width="11.42578125" style="231" bestFit="1" customWidth="1"/>
    <col min="1987" max="1987" width="11.7109375" style="231" bestFit="1" customWidth="1"/>
    <col min="1988" max="1988" width="10.5703125" style="231" bestFit="1" customWidth="1"/>
    <col min="1989" max="1989" width="11.28515625" style="231" bestFit="1" customWidth="1"/>
    <col min="1990" max="1990" width="12.28515625" style="231" bestFit="1" customWidth="1"/>
    <col min="1991" max="1991" width="11.28515625" style="231" bestFit="1" customWidth="1"/>
    <col min="1992" max="1992" width="11.42578125" style="231" bestFit="1" customWidth="1"/>
    <col min="1993" max="1993" width="10.5703125" style="231" bestFit="1" customWidth="1"/>
    <col min="1994" max="1994" width="11.7109375" style="231" bestFit="1" customWidth="1"/>
    <col min="1995" max="1995" width="10.5703125" style="231" bestFit="1" customWidth="1"/>
    <col min="1996" max="1996" width="11.28515625" style="231" bestFit="1" customWidth="1"/>
    <col min="1997" max="1997" width="12.28515625" style="231" bestFit="1" customWidth="1"/>
    <col min="1998" max="1998" width="11.28515625" style="231" bestFit="1" customWidth="1"/>
    <col min="1999" max="1999" width="11.42578125" style="231" bestFit="1" customWidth="1"/>
    <col min="2000" max="2000" width="10.5703125" style="231" bestFit="1" customWidth="1"/>
    <col min="2001" max="2001" width="11.7109375" style="231" bestFit="1" customWidth="1"/>
    <col min="2002" max="2002" width="10.5703125" style="231" bestFit="1" customWidth="1"/>
    <col min="2003" max="2003" width="11.28515625" style="231" bestFit="1" customWidth="1"/>
    <col min="2004" max="2004" width="12.28515625" style="231" bestFit="1" customWidth="1"/>
    <col min="2005" max="2005" width="11.28515625" style="231" bestFit="1" customWidth="1"/>
    <col min="2006" max="2006" width="11.42578125" style="231" bestFit="1" customWidth="1"/>
    <col min="2007" max="2007" width="10.5703125" style="231" bestFit="1" customWidth="1"/>
    <col min="2008" max="2008" width="11.7109375" style="231" bestFit="1" customWidth="1"/>
    <col min="2009" max="2009" width="10.5703125" style="231" bestFit="1" customWidth="1"/>
    <col min="2010" max="2010" width="11.28515625" style="231" bestFit="1" customWidth="1"/>
    <col min="2011" max="2011" width="12.28515625" style="231" bestFit="1" customWidth="1"/>
    <col min="2012" max="2012" width="11.28515625" style="231" bestFit="1" customWidth="1"/>
    <col min="2013" max="2013" width="11.42578125" style="231" bestFit="1" customWidth="1"/>
    <col min="2014" max="2014" width="10.5703125" style="231" bestFit="1" customWidth="1"/>
    <col min="2015" max="2015" width="11.7109375" style="231" bestFit="1" customWidth="1"/>
    <col min="2016" max="2016" width="10.5703125" style="231" bestFit="1" customWidth="1"/>
    <col min="2017" max="2017" width="11.28515625" style="231" bestFit="1" customWidth="1"/>
    <col min="2018" max="2018" width="12.28515625" style="231" bestFit="1" customWidth="1"/>
    <col min="2019" max="2019" width="11.28515625" style="231" bestFit="1" customWidth="1"/>
    <col min="2020" max="2020" width="11.42578125" style="231" bestFit="1" customWidth="1"/>
    <col min="2021" max="2021" width="10.5703125" style="231" bestFit="1" customWidth="1"/>
    <col min="2022" max="2022" width="11.7109375" style="231" bestFit="1" customWidth="1"/>
    <col min="2023" max="2023" width="10.5703125" style="231" bestFit="1" customWidth="1"/>
    <col min="2024" max="2024" width="11.28515625" style="231" bestFit="1" customWidth="1"/>
    <col min="2025" max="2025" width="12.28515625" style="231" bestFit="1" customWidth="1"/>
    <col min="2026" max="2026" width="11.28515625" style="231" bestFit="1" customWidth="1"/>
    <col min="2027" max="2027" width="11.42578125" style="231" bestFit="1" customWidth="1"/>
    <col min="2028" max="2028" width="10.5703125" style="231" bestFit="1" customWidth="1"/>
    <col min="2029" max="2029" width="11.7109375" style="231" bestFit="1" customWidth="1"/>
    <col min="2030" max="2030" width="10.5703125" style="231" bestFit="1" customWidth="1"/>
    <col min="2031" max="2031" width="11.28515625" style="231" bestFit="1" customWidth="1"/>
    <col min="2032" max="2032" width="12.28515625" style="231" bestFit="1" customWidth="1"/>
    <col min="2033" max="2033" width="11.28515625" style="231" bestFit="1" customWidth="1"/>
    <col min="2034" max="2034" width="11.42578125" style="231" bestFit="1" customWidth="1"/>
    <col min="2035" max="2035" width="10.5703125" style="231" bestFit="1" customWidth="1"/>
    <col min="2036" max="2036" width="11.7109375" style="231" bestFit="1" customWidth="1"/>
    <col min="2037" max="2037" width="10.5703125" style="231" bestFit="1" customWidth="1"/>
    <col min="2038" max="2038" width="11.28515625" style="231" bestFit="1" customWidth="1"/>
    <col min="2039" max="2039" width="12.28515625" style="231" bestFit="1" customWidth="1"/>
    <col min="2040" max="2040" width="11.28515625" style="231" bestFit="1" customWidth="1"/>
    <col min="2041" max="2041" width="11.42578125" style="231" bestFit="1" customWidth="1"/>
    <col min="2042" max="2042" width="10.5703125" style="231" bestFit="1" customWidth="1"/>
    <col min="2043" max="2043" width="11.7109375" style="231" bestFit="1" customWidth="1"/>
    <col min="2044" max="2044" width="10.5703125" style="231" bestFit="1" customWidth="1"/>
    <col min="2045" max="2045" width="11.28515625" style="231" bestFit="1" customWidth="1"/>
    <col min="2046" max="2046" width="12.28515625" style="231" bestFit="1" customWidth="1"/>
    <col min="2047" max="2047" width="11.28515625" style="231" bestFit="1" customWidth="1"/>
    <col min="2048" max="2048" width="11.42578125" style="231" bestFit="1" customWidth="1"/>
    <col min="2049" max="2049" width="10.5703125" style="231" bestFit="1" customWidth="1"/>
    <col min="2050" max="2050" width="12.7109375" style="231" bestFit="1" customWidth="1"/>
    <col min="2051" max="2051" width="11.7109375" style="231" bestFit="1" customWidth="1"/>
    <col min="2052" max="2052" width="12.28515625" style="231" bestFit="1" customWidth="1"/>
    <col min="2053" max="2053" width="13.42578125" style="231" bestFit="1" customWidth="1"/>
    <col min="2054" max="2054" width="12.28515625" style="231" bestFit="1" customWidth="1"/>
    <col min="2055" max="2055" width="12.42578125" style="231" bestFit="1" customWidth="1"/>
    <col min="2056" max="2056" width="11.7109375" style="231" bestFit="1" customWidth="1"/>
    <col min="2057" max="2057" width="12.5703125" style="231" bestFit="1" customWidth="1"/>
    <col min="2058" max="2058" width="11.42578125" style="231" bestFit="1" customWidth="1"/>
    <col min="2059" max="2059" width="12.140625" style="231" bestFit="1" customWidth="1"/>
    <col min="2060" max="2060" width="13.140625" style="231" bestFit="1" customWidth="1"/>
    <col min="2061" max="2061" width="12.140625" style="231" bestFit="1" customWidth="1"/>
    <col min="2062" max="2062" width="12.28515625" style="231" bestFit="1" customWidth="1"/>
    <col min="2063" max="2063" width="11.42578125" style="231" bestFit="1" customWidth="1"/>
    <col min="2064" max="2064" width="12.7109375" style="231" bestFit="1" customWidth="1"/>
    <col min="2065" max="2065" width="11.7109375" style="231" bestFit="1" customWidth="1"/>
    <col min="2066" max="2066" width="12.28515625" style="231" bestFit="1" customWidth="1"/>
    <col min="2067" max="2067" width="13.42578125" style="231" bestFit="1" customWidth="1"/>
    <col min="2068" max="2068" width="12.28515625" style="231" bestFit="1" customWidth="1"/>
    <col min="2069" max="2069" width="12.42578125" style="231" bestFit="1" customWidth="1"/>
    <col min="2070" max="2070" width="11.7109375" style="231" bestFit="1" customWidth="1"/>
    <col min="2071" max="2071" width="12.7109375" style="231" bestFit="1" customWidth="1"/>
    <col min="2072" max="2072" width="11.7109375" style="231" bestFit="1" customWidth="1"/>
    <col min="2073" max="2073" width="12.28515625" style="231" bestFit="1" customWidth="1"/>
    <col min="2074" max="2074" width="13.42578125" style="231" bestFit="1" customWidth="1"/>
    <col min="2075" max="2075" width="12.28515625" style="231" bestFit="1" customWidth="1"/>
    <col min="2076" max="2076" width="12.42578125" style="231" bestFit="1" customWidth="1"/>
    <col min="2077" max="2077" width="11.7109375" style="231" bestFit="1" customWidth="1"/>
    <col min="2078" max="2078" width="12.7109375" style="231" bestFit="1" customWidth="1"/>
    <col min="2079" max="2079" width="11.7109375" style="231" bestFit="1" customWidth="1"/>
    <col min="2080" max="2080" width="12.28515625" style="231" bestFit="1" customWidth="1"/>
    <col min="2081" max="2081" width="13.42578125" style="231" bestFit="1" customWidth="1"/>
    <col min="2082" max="2082" width="12.28515625" style="231" bestFit="1" customWidth="1"/>
    <col min="2083" max="2083" width="12.42578125" style="231" bestFit="1" customWidth="1"/>
    <col min="2084" max="2084" width="11.7109375" style="231" bestFit="1" customWidth="1"/>
    <col min="2085" max="2085" width="12.7109375" style="231" bestFit="1" customWidth="1"/>
    <col min="2086" max="2086" width="11.7109375" style="231" bestFit="1" customWidth="1"/>
    <col min="2087" max="2087" width="12.28515625" style="231" bestFit="1" customWidth="1"/>
    <col min="2088" max="2088" width="13.42578125" style="231" bestFit="1" customWidth="1"/>
    <col min="2089" max="2089" width="12.28515625" style="231" bestFit="1" customWidth="1"/>
    <col min="2090" max="2090" width="12.42578125" style="231" bestFit="1" customWidth="1"/>
    <col min="2091" max="2091" width="11.7109375" style="231" bestFit="1" customWidth="1"/>
    <col min="2092" max="2092" width="12.7109375" style="231" bestFit="1" customWidth="1"/>
    <col min="2093" max="2093" width="11.7109375" style="231" bestFit="1" customWidth="1"/>
    <col min="2094" max="2094" width="12.28515625" style="231" bestFit="1" customWidth="1"/>
    <col min="2095" max="2095" width="13.42578125" style="231" bestFit="1" customWidth="1"/>
    <col min="2096" max="2096" width="12.28515625" style="231" bestFit="1" customWidth="1"/>
    <col min="2097" max="2097" width="12.42578125" style="231" bestFit="1" customWidth="1"/>
    <col min="2098" max="2098" width="11.7109375" style="231" bestFit="1" customWidth="1"/>
    <col min="2099" max="2099" width="12.7109375" style="231" bestFit="1" customWidth="1"/>
    <col min="2100" max="2100" width="11.7109375" style="231" bestFit="1" customWidth="1"/>
    <col min="2101" max="2101" width="12.28515625" style="231" bestFit="1" customWidth="1"/>
    <col min="2102" max="2102" width="13.42578125" style="231" bestFit="1" customWidth="1"/>
    <col min="2103" max="2103" width="12.28515625" style="231" bestFit="1" customWidth="1"/>
    <col min="2104" max="2104" width="12.42578125" style="231" bestFit="1" customWidth="1"/>
    <col min="2105" max="2105" width="11.7109375" style="231" bestFit="1" customWidth="1"/>
    <col min="2106" max="2106" width="11.42578125" style="231" bestFit="1" customWidth="1"/>
    <col min="2107" max="2107" width="10.28515625" style="231" bestFit="1" customWidth="1"/>
    <col min="2108" max="2108" width="10.85546875" style="231" bestFit="1" customWidth="1"/>
    <col min="2109" max="2109" width="11.85546875" style="231" bestFit="1" customWidth="1"/>
    <col min="2110" max="2110" width="10.85546875" style="231" bestFit="1" customWidth="1"/>
    <col min="2111" max="2111" width="11.140625" style="231" bestFit="1" customWidth="1"/>
    <col min="2112" max="2112" width="10.28515625" style="231" bestFit="1" customWidth="1"/>
    <col min="2113" max="2113" width="11.42578125" style="231" bestFit="1" customWidth="1"/>
    <col min="2114" max="2114" width="10.28515625" style="231" bestFit="1" customWidth="1"/>
    <col min="2115" max="2115" width="10.85546875" style="231" bestFit="1" customWidth="1"/>
    <col min="2116" max="2116" width="11.85546875" style="231" bestFit="1" customWidth="1"/>
    <col min="2117" max="2117" width="10.85546875" style="231" bestFit="1" customWidth="1"/>
    <col min="2118" max="2118" width="11.140625" style="231" bestFit="1" customWidth="1"/>
    <col min="2119" max="2119" width="10.28515625" style="231" bestFit="1" customWidth="1"/>
    <col min="2120" max="2120" width="11.42578125" style="231" bestFit="1" customWidth="1"/>
    <col min="2121" max="2121" width="10.28515625" style="231" bestFit="1" customWidth="1"/>
    <col min="2122" max="2122" width="10.85546875" style="231" bestFit="1" customWidth="1"/>
    <col min="2123" max="2123" width="11.85546875" style="231" bestFit="1" customWidth="1"/>
    <col min="2124" max="2124" width="10.85546875" style="231" bestFit="1" customWidth="1"/>
    <col min="2125" max="2125" width="11.140625" style="231" bestFit="1" customWidth="1"/>
    <col min="2126" max="2126" width="10.28515625" style="231" bestFit="1" customWidth="1"/>
    <col min="2127" max="2127" width="11.42578125" style="231" bestFit="1" customWidth="1"/>
    <col min="2128" max="2128" width="10.28515625" style="231" bestFit="1" customWidth="1"/>
    <col min="2129" max="2129" width="10.85546875" style="231" bestFit="1" customWidth="1"/>
    <col min="2130" max="2130" width="11.85546875" style="231" bestFit="1" customWidth="1"/>
    <col min="2131" max="2131" width="10.85546875" style="231" bestFit="1" customWidth="1"/>
    <col min="2132" max="2132" width="11.140625" style="231" bestFit="1" customWidth="1"/>
    <col min="2133" max="2133" width="10.28515625" style="231" bestFit="1" customWidth="1"/>
    <col min="2134" max="2134" width="11.42578125" style="231" bestFit="1" customWidth="1"/>
    <col min="2135" max="2135" width="10.28515625" style="231" bestFit="1" customWidth="1"/>
    <col min="2136" max="2136" width="10.85546875" style="231" bestFit="1" customWidth="1"/>
    <col min="2137" max="2137" width="11.85546875" style="231" bestFit="1" customWidth="1"/>
    <col min="2138" max="2138" width="10.85546875" style="231" bestFit="1" customWidth="1"/>
    <col min="2139" max="2139" width="11.140625" style="231" bestFit="1" customWidth="1"/>
    <col min="2140" max="2140" width="10.28515625" style="231" bestFit="1" customWidth="1"/>
    <col min="2141" max="2141" width="11.42578125" style="231" bestFit="1" customWidth="1"/>
    <col min="2142" max="2142" width="10.28515625" style="231" bestFit="1" customWidth="1"/>
    <col min="2143" max="2143" width="10.85546875" style="231" bestFit="1" customWidth="1"/>
    <col min="2144" max="2144" width="11.85546875" style="231" bestFit="1" customWidth="1"/>
    <col min="2145" max="2145" width="10.85546875" style="231" bestFit="1" customWidth="1"/>
    <col min="2146" max="2146" width="11.140625" style="231" bestFit="1" customWidth="1"/>
    <col min="2147" max="2147" width="10.28515625" style="231" bestFit="1" customWidth="1"/>
    <col min="2148" max="2148" width="11.42578125" style="231" bestFit="1" customWidth="1"/>
    <col min="2149" max="2149" width="10.28515625" style="231" bestFit="1" customWidth="1"/>
    <col min="2150" max="2150" width="10.85546875" style="231" bestFit="1" customWidth="1"/>
    <col min="2151" max="2151" width="11.85546875" style="231" bestFit="1" customWidth="1"/>
    <col min="2152" max="2152" width="10.85546875" style="231" bestFit="1" customWidth="1"/>
    <col min="2153" max="2153" width="11.140625" style="231" bestFit="1" customWidth="1"/>
    <col min="2154" max="2154" width="10.28515625" style="231" bestFit="1" customWidth="1"/>
    <col min="2155" max="2155" width="11.42578125" style="231" bestFit="1" customWidth="1"/>
    <col min="2156" max="2156" width="10.28515625" style="231" bestFit="1" customWidth="1"/>
    <col min="2157" max="2157" width="10.85546875" style="231" bestFit="1" customWidth="1"/>
    <col min="2158" max="2158" width="11.85546875" style="231" bestFit="1" customWidth="1"/>
    <col min="2159" max="2159" width="10.85546875" style="231" bestFit="1" customWidth="1"/>
    <col min="2160" max="2160" width="11.140625" style="231" bestFit="1" customWidth="1"/>
    <col min="2161" max="2161" width="10.28515625" style="231" bestFit="1" customWidth="1"/>
    <col min="2162" max="2162" width="11.42578125" style="231" bestFit="1" customWidth="1"/>
    <col min="2163" max="2163" width="10.28515625" style="231" bestFit="1" customWidth="1"/>
    <col min="2164" max="2164" width="10.85546875" style="231" bestFit="1" customWidth="1"/>
    <col min="2165" max="2165" width="11.85546875" style="231" bestFit="1" customWidth="1"/>
    <col min="2166" max="2166" width="10.85546875" style="231" bestFit="1" customWidth="1"/>
    <col min="2167" max="2167" width="11.140625" style="231" bestFit="1" customWidth="1"/>
    <col min="2168" max="2168" width="10.28515625" style="231" bestFit="1" customWidth="1"/>
    <col min="2169" max="2169" width="12.42578125" style="231" bestFit="1" customWidth="1"/>
    <col min="2170" max="2170" width="11.42578125" style="231" bestFit="1" customWidth="1"/>
    <col min="2171" max="2171" width="11.85546875" style="231" bestFit="1" customWidth="1"/>
    <col min="2172" max="2172" width="13" style="231" bestFit="1" customWidth="1"/>
    <col min="2173" max="2173" width="11.85546875" style="231" bestFit="1" customWidth="1"/>
    <col min="2174" max="2174" width="12.140625" style="231" bestFit="1" customWidth="1"/>
    <col min="2175" max="2175" width="11.42578125" style="231" bestFit="1" customWidth="1"/>
    <col min="2176" max="2176" width="12.28515625" style="231" bestFit="1" customWidth="1"/>
    <col min="2177" max="2177" width="11.28515625" style="231" bestFit="1" customWidth="1"/>
    <col min="2178" max="2178" width="11.7109375" style="231" bestFit="1" customWidth="1"/>
    <col min="2179" max="2179" width="12.7109375" style="231" bestFit="1" customWidth="1"/>
    <col min="2180" max="2180" width="11.7109375" style="231" bestFit="1" customWidth="1"/>
    <col min="2181" max="2181" width="12" style="231" bestFit="1" customWidth="1"/>
    <col min="2182" max="2182" width="11.28515625" style="231" bestFit="1" customWidth="1"/>
    <col min="2183" max="2183" width="12.42578125" style="231" bestFit="1" customWidth="1"/>
    <col min="2184" max="2184" width="11.42578125" style="231" bestFit="1" customWidth="1"/>
    <col min="2185" max="2185" width="11.85546875" style="231" bestFit="1" customWidth="1"/>
    <col min="2186" max="2186" width="13" style="231" bestFit="1" customWidth="1"/>
    <col min="2187" max="2187" width="11.85546875" style="231" bestFit="1" customWidth="1"/>
    <col min="2188" max="2188" width="12.140625" style="231" bestFit="1" customWidth="1"/>
    <col min="2189" max="2189" width="11.42578125" style="231" bestFit="1" customWidth="1"/>
    <col min="2190" max="2190" width="12.42578125" style="231" bestFit="1" customWidth="1"/>
    <col min="2191" max="2191" width="11.42578125" style="231" bestFit="1" customWidth="1"/>
    <col min="2192" max="2192" width="11.85546875" style="231" bestFit="1" customWidth="1"/>
    <col min="2193" max="2193" width="13" style="231" bestFit="1" customWidth="1"/>
    <col min="2194" max="2194" width="11.85546875" style="231" bestFit="1" customWidth="1"/>
    <col min="2195" max="2195" width="12.140625" style="231" bestFit="1" customWidth="1"/>
    <col min="2196" max="2196" width="11.42578125" style="231" bestFit="1" customWidth="1"/>
    <col min="2197" max="2197" width="12.42578125" style="231" bestFit="1" customWidth="1"/>
    <col min="2198" max="2198" width="11.42578125" style="231" bestFit="1" customWidth="1"/>
    <col min="2199" max="2199" width="11.85546875" style="231" bestFit="1" customWidth="1"/>
    <col min="2200" max="2200" width="13" style="231" bestFit="1" customWidth="1"/>
    <col min="2201" max="2201" width="11.85546875" style="231" bestFit="1" customWidth="1"/>
    <col min="2202" max="2202" width="12.140625" style="231" bestFit="1" customWidth="1"/>
    <col min="2203" max="2203" width="11.42578125" style="231" bestFit="1" customWidth="1"/>
    <col min="2204" max="2204" width="12.42578125" style="231" bestFit="1" customWidth="1"/>
    <col min="2205" max="2205" width="11.42578125" style="231" bestFit="1" customWidth="1"/>
    <col min="2206" max="2206" width="11.85546875" style="231" bestFit="1" customWidth="1"/>
    <col min="2207" max="2207" width="13" style="231" bestFit="1" customWidth="1"/>
    <col min="2208" max="2208" width="11.85546875" style="231" bestFit="1" customWidth="1"/>
    <col min="2209" max="2209" width="12.140625" style="231" bestFit="1" customWidth="1"/>
    <col min="2210" max="2210" width="11.42578125" style="231" bestFit="1" customWidth="1"/>
    <col min="2211" max="2211" width="12.42578125" style="231" bestFit="1" customWidth="1"/>
    <col min="2212" max="2212" width="11.42578125" style="231" bestFit="1" customWidth="1"/>
    <col min="2213" max="2213" width="11.85546875" style="231" bestFit="1" customWidth="1"/>
    <col min="2214" max="2214" width="13" style="231" bestFit="1" customWidth="1"/>
    <col min="2215" max="2215" width="11.85546875" style="231" bestFit="1" customWidth="1"/>
    <col min="2216" max="2216" width="12.140625" style="231" bestFit="1" customWidth="1"/>
    <col min="2217" max="2217" width="11.42578125" style="231" bestFit="1" customWidth="1"/>
    <col min="2218" max="2218" width="12.42578125" style="231" bestFit="1" customWidth="1"/>
    <col min="2219" max="2219" width="11.42578125" style="231" bestFit="1" customWidth="1"/>
    <col min="2220" max="2220" width="11.85546875" style="231" bestFit="1" customWidth="1"/>
    <col min="2221" max="2221" width="13" style="231" bestFit="1" customWidth="1"/>
    <col min="2222" max="2222" width="11.85546875" style="231" bestFit="1" customWidth="1"/>
    <col min="2223" max="2223" width="12.140625" style="231" bestFit="1" customWidth="1"/>
    <col min="2224" max="2225" width="11.42578125" style="231" bestFit="1" customWidth="1"/>
    <col min="2226" max="2226" width="10.42578125" style="231" bestFit="1" customWidth="1"/>
    <col min="2227" max="2227" width="11" style="231" bestFit="1" customWidth="1"/>
    <col min="2228" max="2228" width="12.140625" style="231" bestFit="1" customWidth="1"/>
    <col min="2229" max="2229" width="11" style="231" bestFit="1" customWidth="1"/>
    <col min="2230" max="2230" width="11.42578125" style="231" bestFit="1" customWidth="1"/>
    <col min="2231" max="2231" width="10.42578125" style="231" bestFit="1" customWidth="1"/>
    <col min="2232" max="2232" width="11.42578125" style="231" bestFit="1" customWidth="1"/>
    <col min="2233" max="2233" width="10.42578125" style="231" bestFit="1" customWidth="1"/>
    <col min="2234" max="2234" width="11" style="231" bestFit="1" customWidth="1"/>
    <col min="2235" max="2235" width="12.140625" style="231" bestFit="1" customWidth="1"/>
    <col min="2236" max="2236" width="11" style="231" bestFit="1" customWidth="1"/>
    <col min="2237" max="2237" width="11.42578125" style="231" bestFit="1" customWidth="1"/>
    <col min="2238" max="2238" width="10.42578125" style="231" bestFit="1" customWidth="1"/>
    <col min="2239" max="2239" width="11.42578125" style="231" bestFit="1" customWidth="1"/>
    <col min="2240" max="2240" width="10.42578125" style="231" bestFit="1" customWidth="1"/>
    <col min="2241" max="2241" width="11" style="231" bestFit="1" customWidth="1"/>
    <col min="2242" max="2242" width="12.140625" style="231" bestFit="1" customWidth="1"/>
    <col min="2243" max="2243" width="11" style="231" bestFit="1" customWidth="1"/>
    <col min="2244" max="2244" width="11.42578125" style="231" bestFit="1" customWidth="1"/>
    <col min="2245" max="2245" width="10.42578125" style="231" bestFit="1" customWidth="1"/>
    <col min="2246" max="2246" width="11.42578125" style="231" bestFit="1" customWidth="1"/>
    <col min="2247" max="2247" width="10.42578125" style="231" bestFit="1" customWidth="1"/>
    <col min="2248" max="2248" width="11" style="231" bestFit="1" customWidth="1"/>
    <col min="2249" max="2249" width="12.140625" style="231" bestFit="1" customWidth="1"/>
    <col min="2250" max="2250" width="11" style="231" bestFit="1" customWidth="1"/>
    <col min="2251" max="2251" width="11.42578125" style="231" bestFit="1" customWidth="1"/>
    <col min="2252" max="2252" width="10.42578125" style="231" bestFit="1" customWidth="1"/>
    <col min="2253" max="2253" width="11.42578125" style="231" bestFit="1" customWidth="1"/>
    <col min="2254" max="2254" width="10.42578125" style="231" bestFit="1" customWidth="1"/>
    <col min="2255" max="2255" width="11" style="231" bestFit="1" customWidth="1"/>
    <col min="2256" max="2256" width="12.140625" style="231" bestFit="1" customWidth="1"/>
    <col min="2257" max="2257" width="11" style="231" bestFit="1" customWidth="1"/>
    <col min="2258" max="2258" width="11.42578125" style="231" bestFit="1" customWidth="1"/>
    <col min="2259" max="2259" width="10.42578125" style="231" bestFit="1" customWidth="1"/>
    <col min="2260" max="2260" width="11.42578125" style="231" bestFit="1" customWidth="1"/>
    <col min="2261" max="2261" width="10.42578125" style="231" bestFit="1" customWidth="1"/>
    <col min="2262" max="2262" width="11" style="231" bestFit="1" customWidth="1"/>
    <col min="2263" max="2263" width="12.140625" style="231" bestFit="1" customWidth="1"/>
    <col min="2264" max="2264" width="11" style="231" bestFit="1" customWidth="1"/>
    <col min="2265" max="2265" width="11.42578125" style="231" bestFit="1" customWidth="1"/>
    <col min="2266" max="2266" width="10.42578125" style="231" bestFit="1" customWidth="1"/>
    <col min="2267" max="2267" width="11.42578125" style="231" bestFit="1" customWidth="1"/>
    <col min="2268" max="2268" width="10.42578125" style="231" bestFit="1" customWidth="1"/>
    <col min="2269" max="2269" width="11" style="231" bestFit="1" customWidth="1"/>
    <col min="2270" max="2270" width="12.140625" style="231" bestFit="1" customWidth="1"/>
    <col min="2271" max="2271" width="11" style="231" bestFit="1" customWidth="1"/>
    <col min="2272" max="2272" width="11.42578125" style="231" bestFit="1" customWidth="1"/>
    <col min="2273" max="2273" width="10.42578125" style="231" bestFit="1" customWidth="1"/>
    <col min="2274" max="2274" width="11.42578125" style="231" bestFit="1" customWidth="1"/>
    <col min="2275" max="2275" width="10.42578125" style="231" bestFit="1" customWidth="1"/>
    <col min="2276" max="2276" width="11" style="231" bestFit="1" customWidth="1"/>
    <col min="2277" max="2277" width="12.140625" style="231" bestFit="1" customWidth="1"/>
    <col min="2278" max="2278" width="11" style="231" bestFit="1" customWidth="1"/>
    <col min="2279" max="2279" width="11.42578125" style="231" bestFit="1" customWidth="1"/>
    <col min="2280" max="2280" width="10.42578125" style="231" bestFit="1" customWidth="1"/>
    <col min="2281" max="2281" width="11.42578125" style="231" bestFit="1" customWidth="1"/>
    <col min="2282" max="2282" width="10.42578125" style="231" bestFit="1" customWidth="1"/>
    <col min="2283" max="2283" width="11" style="231" bestFit="1" customWidth="1"/>
    <col min="2284" max="2284" width="12.140625" style="231" bestFit="1" customWidth="1"/>
    <col min="2285" max="2285" width="11" style="231" bestFit="1" customWidth="1"/>
    <col min="2286" max="2286" width="11.42578125" style="231" bestFit="1" customWidth="1"/>
    <col min="2287" max="2287" width="10.42578125" style="231" bestFit="1" customWidth="1"/>
    <col min="2288" max="2288" width="12.5703125" style="231" bestFit="1" customWidth="1"/>
    <col min="2289" max="2289" width="11.42578125" style="231" bestFit="1" customWidth="1"/>
    <col min="2290" max="2290" width="12.140625" style="231" bestFit="1" customWidth="1"/>
    <col min="2291" max="2291" width="13.140625" style="231" bestFit="1" customWidth="1"/>
    <col min="2292" max="2292" width="12.140625" style="231" bestFit="1" customWidth="1"/>
    <col min="2293" max="2293" width="12.42578125" style="231" bestFit="1" customWidth="1"/>
    <col min="2294" max="2294" width="11.42578125" style="231" bestFit="1" customWidth="1"/>
    <col min="2295" max="2295" width="12.42578125" style="231" bestFit="1" customWidth="1"/>
    <col min="2296" max="2296" width="11.42578125" style="231" bestFit="1" customWidth="1"/>
    <col min="2297" max="2297" width="11.85546875" style="231" bestFit="1" customWidth="1"/>
    <col min="2298" max="2298" width="13" style="231" bestFit="1" customWidth="1"/>
    <col min="2299" max="2299" width="11.85546875" style="231" bestFit="1" customWidth="1"/>
    <col min="2300" max="2300" width="12.28515625" style="231" bestFit="1" customWidth="1"/>
    <col min="2301" max="2301" width="11.42578125" style="231" bestFit="1" customWidth="1"/>
    <col min="2302" max="2302" width="12.5703125" style="231" bestFit="1" customWidth="1"/>
    <col min="2303" max="2303" width="11.42578125" style="231" bestFit="1" customWidth="1"/>
    <col min="2304" max="2304" width="12.140625" style="231" bestFit="1" customWidth="1"/>
    <col min="2305" max="2305" width="13.140625" style="231" bestFit="1" customWidth="1"/>
    <col min="2306" max="2306" width="12.140625" style="231" bestFit="1" customWidth="1"/>
    <col min="2307" max="2307" width="12.42578125" style="231" bestFit="1" customWidth="1"/>
    <col min="2308" max="2308" width="11.42578125" style="231" bestFit="1" customWidth="1"/>
    <col min="2309" max="2309" width="12.5703125" style="231" bestFit="1" customWidth="1"/>
    <col min="2310" max="2310" width="11.42578125" style="231" bestFit="1" customWidth="1"/>
    <col min="2311" max="2311" width="12.140625" style="231" bestFit="1" customWidth="1"/>
    <col min="2312" max="2312" width="13.140625" style="231" bestFit="1" customWidth="1"/>
    <col min="2313" max="2313" width="12.140625" style="231" bestFit="1" customWidth="1"/>
    <col min="2314" max="2314" width="12.42578125" style="231" bestFit="1" customWidth="1"/>
    <col min="2315" max="2315" width="11.42578125" style="231" bestFit="1" customWidth="1"/>
    <col min="2316" max="2316" width="12.5703125" style="231" bestFit="1" customWidth="1"/>
    <col min="2317" max="2317" width="11.42578125" style="231" bestFit="1" customWidth="1"/>
    <col min="2318" max="2318" width="12.140625" style="231" bestFit="1" customWidth="1"/>
    <col min="2319" max="2319" width="13.140625" style="231" bestFit="1" customWidth="1"/>
    <col min="2320" max="2320" width="12.140625" style="231" bestFit="1" customWidth="1"/>
    <col min="2321" max="2321" width="12.42578125" style="231" bestFit="1" customWidth="1"/>
    <col min="2322" max="2322" width="11.42578125" style="231" bestFit="1" customWidth="1"/>
    <col min="2323" max="2323" width="12.5703125" style="231" bestFit="1" customWidth="1"/>
    <col min="2324" max="2324" width="11.42578125" style="231" bestFit="1" customWidth="1"/>
    <col min="2325" max="2325" width="12.140625" style="231" bestFit="1" customWidth="1"/>
    <col min="2326" max="2326" width="13.140625" style="231" bestFit="1" customWidth="1"/>
    <col min="2327" max="2327" width="12.140625" style="231" bestFit="1" customWidth="1"/>
    <col min="2328" max="2328" width="12.42578125" style="231" bestFit="1" customWidth="1"/>
    <col min="2329" max="2329" width="11.42578125" style="231" bestFit="1" customWidth="1"/>
    <col min="2330" max="2330" width="12.5703125" style="231" bestFit="1" customWidth="1"/>
    <col min="2331" max="2331" width="11.42578125" style="231" bestFit="1" customWidth="1"/>
    <col min="2332" max="2332" width="12.140625" style="231" bestFit="1" customWidth="1"/>
    <col min="2333" max="2333" width="13.140625" style="231" bestFit="1" customWidth="1"/>
    <col min="2334" max="2334" width="12.140625" style="231" bestFit="1" customWidth="1"/>
    <col min="2335" max="2335" width="12.42578125" style="231" bestFit="1" customWidth="1"/>
    <col min="2336" max="2336" width="11.42578125" style="231" bestFit="1" customWidth="1"/>
    <col min="2337" max="2337" width="12.5703125" style="231" bestFit="1" customWidth="1"/>
    <col min="2338" max="2338" width="11.42578125" style="231" bestFit="1" customWidth="1"/>
    <col min="2339" max="2339" width="12.140625" style="231" bestFit="1" customWidth="1"/>
    <col min="2340" max="2340" width="13.140625" style="231" bestFit="1" customWidth="1"/>
    <col min="2341" max="2341" width="12.140625" style="231" bestFit="1" customWidth="1"/>
    <col min="2342" max="2342" width="12.42578125" style="231" bestFit="1" customWidth="1"/>
    <col min="2343" max="2344" width="11.42578125" style="231" bestFit="1" customWidth="1"/>
    <col min="2345" max="2345" width="10.28515625" style="231" bestFit="1" customWidth="1"/>
    <col min="2346" max="2346" width="10.85546875" style="231" bestFit="1" customWidth="1"/>
    <col min="2347" max="2347" width="11.85546875" style="231" bestFit="1" customWidth="1"/>
    <col min="2348" max="2348" width="10.85546875" style="231" bestFit="1" customWidth="1"/>
    <col min="2349" max="2349" width="11.140625" style="231" bestFit="1" customWidth="1"/>
    <col min="2350" max="2350" width="10.28515625" style="231" bestFit="1" customWidth="1"/>
    <col min="2351" max="2351" width="11.42578125" style="231" bestFit="1" customWidth="1"/>
    <col min="2352" max="2352" width="10.28515625" style="231" bestFit="1" customWidth="1"/>
    <col min="2353" max="2353" width="10.85546875" style="231" bestFit="1" customWidth="1"/>
    <col min="2354" max="2354" width="11.85546875" style="231" bestFit="1" customWidth="1"/>
    <col min="2355" max="2355" width="10.85546875" style="231" bestFit="1" customWidth="1"/>
    <col min="2356" max="2356" width="11.140625" style="231" bestFit="1" customWidth="1"/>
    <col min="2357" max="2357" width="10.28515625" style="231" bestFit="1" customWidth="1"/>
    <col min="2358" max="2358" width="11.42578125" style="231" bestFit="1" customWidth="1"/>
    <col min="2359" max="2359" width="10.28515625" style="231" bestFit="1" customWidth="1"/>
    <col min="2360" max="2360" width="10.85546875" style="231" bestFit="1" customWidth="1"/>
    <col min="2361" max="2361" width="11.85546875" style="231" bestFit="1" customWidth="1"/>
    <col min="2362" max="2362" width="10.85546875" style="231" bestFit="1" customWidth="1"/>
    <col min="2363" max="2363" width="11.140625" style="231" bestFit="1" customWidth="1"/>
    <col min="2364" max="2364" width="10.28515625" style="231" bestFit="1" customWidth="1"/>
    <col min="2365" max="2365" width="11.42578125" style="231" bestFit="1" customWidth="1"/>
    <col min="2366" max="2366" width="10.28515625" style="231" bestFit="1" customWidth="1"/>
    <col min="2367" max="2367" width="10.85546875" style="231" bestFit="1" customWidth="1"/>
    <col min="2368" max="2368" width="11.85546875" style="231" bestFit="1" customWidth="1"/>
    <col min="2369" max="2369" width="10.85546875" style="231" bestFit="1" customWidth="1"/>
    <col min="2370" max="2370" width="11.140625" style="231" bestFit="1" customWidth="1"/>
    <col min="2371" max="2371" width="10.28515625" style="231" bestFit="1" customWidth="1"/>
    <col min="2372" max="2372" width="11.42578125" style="231" bestFit="1" customWidth="1"/>
    <col min="2373" max="2373" width="10.28515625" style="231" bestFit="1" customWidth="1"/>
    <col min="2374" max="2374" width="10.85546875" style="231" bestFit="1" customWidth="1"/>
    <col min="2375" max="2375" width="11.85546875" style="231" bestFit="1" customWidth="1"/>
    <col min="2376" max="2376" width="10.85546875" style="231" bestFit="1" customWidth="1"/>
    <col min="2377" max="2377" width="11.140625" style="231" bestFit="1" customWidth="1"/>
    <col min="2378" max="2378" width="10.28515625" style="231" bestFit="1" customWidth="1"/>
    <col min="2379" max="2379" width="11.42578125" style="231" bestFit="1" customWidth="1"/>
    <col min="2380" max="2380" width="10.28515625" style="231" bestFit="1" customWidth="1"/>
    <col min="2381" max="2381" width="10.85546875" style="231" bestFit="1" customWidth="1"/>
    <col min="2382" max="2382" width="11.85546875" style="231" bestFit="1" customWidth="1"/>
    <col min="2383" max="2383" width="10.85546875" style="231" bestFit="1" customWidth="1"/>
    <col min="2384" max="2384" width="11.140625" style="231" bestFit="1" customWidth="1"/>
    <col min="2385" max="2385" width="10.28515625" style="231" bestFit="1" customWidth="1"/>
    <col min="2386" max="2386" width="11.42578125" style="231" bestFit="1" customWidth="1"/>
    <col min="2387" max="2387" width="10.28515625" style="231" bestFit="1" customWidth="1"/>
    <col min="2388" max="2388" width="10.85546875" style="231" bestFit="1" customWidth="1"/>
    <col min="2389" max="2389" width="11.85546875" style="231" bestFit="1" customWidth="1"/>
    <col min="2390" max="2390" width="10.85546875" style="231" bestFit="1" customWidth="1"/>
    <col min="2391" max="2391" width="11.140625" style="231" bestFit="1" customWidth="1"/>
    <col min="2392" max="2392" width="10.28515625" style="231" bestFit="1" customWidth="1"/>
    <col min="2393" max="2393" width="11.42578125" style="231" bestFit="1" customWidth="1"/>
    <col min="2394" max="2394" width="10.28515625" style="231" bestFit="1" customWidth="1"/>
    <col min="2395" max="2395" width="10.85546875" style="231" bestFit="1" customWidth="1"/>
    <col min="2396" max="2396" width="11.85546875" style="231" bestFit="1" customWidth="1"/>
    <col min="2397" max="2397" width="10.85546875" style="231" bestFit="1" customWidth="1"/>
    <col min="2398" max="2398" width="11.140625" style="231" bestFit="1" customWidth="1"/>
    <col min="2399" max="2399" width="10.28515625" style="231" bestFit="1" customWidth="1"/>
    <col min="2400" max="2400" width="11.42578125" style="231" bestFit="1" customWidth="1"/>
    <col min="2401" max="2401" width="10.28515625" style="231" bestFit="1" customWidth="1"/>
    <col min="2402" max="2402" width="10.85546875" style="231" bestFit="1" customWidth="1"/>
    <col min="2403" max="2403" width="11.85546875" style="231" bestFit="1" customWidth="1"/>
    <col min="2404" max="2404" width="10.85546875" style="231" bestFit="1" customWidth="1"/>
    <col min="2405" max="2405" width="11.140625" style="231" bestFit="1" customWidth="1"/>
    <col min="2406" max="2406" width="10.28515625" style="231" bestFit="1" customWidth="1"/>
    <col min="2407" max="2407" width="12.42578125" style="231" bestFit="1" customWidth="1"/>
    <col min="2408" max="2408" width="11.42578125" style="231" bestFit="1" customWidth="1"/>
    <col min="2409" max="2409" width="11.85546875" style="231" bestFit="1" customWidth="1"/>
    <col min="2410" max="2410" width="13" style="231" bestFit="1" customWidth="1"/>
    <col min="2411" max="2411" width="11.85546875" style="231" bestFit="1" customWidth="1"/>
    <col min="2412" max="2412" width="12.140625" style="231" bestFit="1" customWidth="1"/>
    <col min="2413" max="2413" width="11.42578125" style="231" bestFit="1" customWidth="1"/>
    <col min="2414" max="2414" width="12.28515625" style="231" bestFit="1" customWidth="1"/>
    <col min="2415" max="2415" width="11.28515625" style="231" bestFit="1" customWidth="1"/>
    <col min="2416" max="2416" width="11.7109375" style="231" bestFit="1" customWidth="1"/>
    <col min="2417" max="2417" width="12.7109375" style="231" bestFit="1" customWidth="1"/>
    <col min="2418" max="2418" width="11.7109375" style="231" bestFit="1" customWidth="1"/>
    <col min="2419" max="2419" width="12" style="231" bestFit="1" customWidth="1"/>
    <col min="2420" max="2420" width="11.28515625" style="231" bestFit="1" customWidth="1"/>
    <col min="2421" max="2421" width="12.42578125" style="231" bestFit="1" customWidth="1"/>
    <col min="2422" max="2422" width="11.42578125" style="231" bestFit="1" customWidth="1"/>
    <col min="2423" max="2423" width="11.85546875" style="231" bestFit="1" customWidth="1"/>
    <col min="2424" max="2424" width="13" style="231" bestFit="1" customWidth="1"/>
    <col min="2425" max="2425" width="11.85546875" style="231" bestFit="1" customWidth="1"/>
    <col min="2426" max="2426" width="12.140625" style="231" bestFit="1" customWidth="1"/>
    <col min="2427" max="2427" width="11.42578125" style="231" bestFit="1" customWidth="1"/>
    <col min="2428" max="2428" width="12.42578125" style="231" bestFit="1" customWidth="1"/>
    <col min="2429" max="2429" width="11.42578125" style="231" bestFit="1" customWidth="1"/>
    <col min="2430" max="2430" width="11.85546875" style="231" bestFit="1" customWidth="1"/>
    <col min="2431" max="2431" width="13" style="231" bestFit="1" customWidth="1"/>
    <col min="2432" max="2432" width="11.85546875" style="231" bestFit="1" customWidth="1"/>
    <col min="2433" max="2433" width="12.140625" style="231" bestFit="1" customWidth="1"/>
    <col min="2434" max="2434" width="11.42578125" style="231" bestFit="1" customWidth="1"/>
    <col min="2435" max="2435" width="12.42578125" style="231" bestFit="1" customWidth="1"/>
    <col min="2436" max="2436" width="11.42578125" style="231" bestFit="1" customWidth="1"/>
    <col min="2437" max="2437" width="11.85546875" style="231" bestFit="1" customWidth="1"/>
    <col min="2438" max="2438" width="13" style="231" bestFit="1" customWidth="1"/>
    <col min="2439" max="2439" width="11.85546875" style="231" bestFit="1" customWidth="1"/>
    <col min="2440" max="2440" width="12.140625" style="231" bestFit="1" customWidth="1"/>
    <col min="2441" max="2441" width="11.42578125" style="231" bestFit="1" customWidth="1"/>
    <col min="2442" max="2442" width="12.42578125" style="231" bestFit="1" customWidth="1"/>
    <col min="2443" max="2443" width="11.42578125" style="231" bestFit="1" customWidth="1"/>
    <col min="2444" max="2444" width="11.85546875" style="231" bestFit="1" customWidth="1"/>
    <col min="2445" max="2445" width="13" style="231" bestFit="1" customWidth="1"/>
    <col min="2446" max="2446" width="11.85546875" style="231" bestFit="1" customWidth="1"/>
    <col min="2447" max="2447" width="12.140625" style="231" bestFit="1" customWidth="1"/>
    <col min="2448" max="2448" width="11.42578125" style="231" bestFit="1" customWidth="1"/>
    <col min="2449" max="2449" width="12.42578125" style="231" bestFit="1" customWidth="1"/>
    <col min="2450" max="2450" width="11.42578125" style="231" bestFit="1" customWidth="1"/>
    <col min="2451" max="2451" width="11.85546875" style="231" bestFit="1" customWidth="1"/>
    <col min="2452" max="2452" width="13" style="231" bestFit="1" customWidth="1"/>
    <col min="2453" max="2453" width="11.85546875" style="231" bestFit="1" customWidth="1"/>
    <col min="2454" max="2454" width="12.140625" style="231" bestFit="1" customWidth="1"/>
    <col min="2455" max="2455" width="11.42578125" style="231" bestFit="1" customWidth="1"/>
    <col min="2456" max="2456" width="12.42578125" style="231" bestFit="1" customWidth="1"/>
    <col min="2457" max="2457" width="11.42578125" style="231" bestFit="1" customWidth="1"/>
    <col min="2458" max="2458" width="11.85546875" style="231" bestFit="1" customWidth="1"/>
    <col min="2459" max="2459" width="13" style="231" bestFit="1" customWidth="1"/>
    <col min="2460" max="2460" width="11.85546875" style="231" bestFit="1" customWidth="1"/>
    <col min="2461" max="2461" width="12.140625" style="231" bestFit="1" customWidth="1"/>
    <col min="2462" max="2463" width="11.42578125" style="231" bestFit="1" customWidth="1"/>
    <col min="2464" max="2464" width="10.42578125" style="231" bestFit="1" customWidth="1"/>
    <col min="2465" max="2465" width="11" style="231" bestFit="1" customWidth="1"/>
    <col min="2466" max="2466" width="12.140625" style="231" bestFit="1" customWidth="1"/>
    <col min="2467" max="2467" width="11" style="231" bestFit="1" customWidth="1"/>
    <col min="2468" max="2468" width="11.42578125" style="231" bestFit="1" customWidth="1"/>
    <col min="2469" max="2469" width="10.42578125" style="231" bestFit="1" customWidth="1"/>
    <col min="2470" max="2470" width="11.42578125" style="231" bestFit="1" customWidth="1"/>
    <col min="2471" max="2471" width="10.42578125" style="231" bestFit="1" customWidth="1"/>
    <col min="2472" max="2472" width="11" style="231" bestFit="1" customWidth="1"/>
    <col min="2473" max="2473" width="12.140625" style="231" bestFit="1" customWidth="1"/>
    <col min="2474" max="2474" width="11" style="231" bestFit="1" customWidth="1"/>
    <col min="2475" max="2475" width="11.42578125" style="231" bestFit="1" customWidth="1"/>
    <col min="2476" max="2476" width="10.42578125" style="231" bestFit="1" customWidth="1"/>
    <col min="2477" max="2477" width="11.42578125" style="231" bestFit="1" customWidth="1"/>
    <col min="2478" max="2478" width="10.42578125" style="231" bestFit="1" customWidth="1"/>
    <col min="2479" max="2479" width="11" style="231" bestFit="1" customWidth="1"/>
    <col min="2480" max="2480" width="12.140625" style="231" bestFit="1" customWidth="1"/>
    <col min="2481" max="2481" width="11" style="231" bestFit="1" customWidth="1"/>
    <col min="2482" max="2482" width="11.42578125" style="231" bestFit="1" customWidth="1"/>
    <col min="2483" max="2483" width="10.42578125" style="231" bestFit="1" customWidth="1"/>
    <col min="2484" max="2484" width="11.42578125" style="231" bestFit="1" customWidth="1"/>
    <col min="2485" max="2485" width="10.42578125" style="231" bestFit="1" customWidth="1"/>
    <col min="2486" max="2486" width="11" style="231" bestFit="1" customWidth="1"/>
    <col min="2487" max="2487" width="12.140625" style="231" bestFit="1" customWidth="1"/>
    <col min="2488" max="2488" width="11" style="231" bestFit="1" customWidth="1"/>
    <col min="2489" max="2489" width="11.42578125" style="231" bestFit="1" customWidth="1"/>
    <col min="2490" max="2490" width="10.42578125" style="231" bestFit="1" customWidth="1"/>
    <col min="2491" max="2491" width="11.42578125" style="231" bestFit="1" customWidth="1"/>
    <col min="2492" max="2492" width="10.42578125" style="231" bestFit="1" customWidth="1"/>
    <col min="2493" max="2493" width="11" style="231" bestFit="1" customWidth="1"/>
    <col min="2494" max="2494" width="12.140625" style="231" bestFit="1" customWidth="1"/>
    <col min="2495" max="2495" width="11" style="231" bestFit="1" customWidth="1"/>
    <col min="2496" max="2496" width="11.42578125" style="231" bestFit="1" customWidth="1"/>
    <col min="2497" max="2497" width="10.42578125" style="231" bestFit="1" customWidth="1"/>
    <col min="2498" max="2498" width="11.42578125" style="231" bestFit="1" customWidth="1"/>
    <col min="2499" max="2499" width="10.42578125" style="231" bestFit="1" customWidth="1"/>
    <col min="2500" max="2500" width="11" style="231" bestFit="1" customWidth="1"/>
    <col min="2501" max="2501" width="12.140625" style="231" bestFit="1" customWidth="1"/>
    <col min="2502" max="2502" width="11" style="231" bestFit="1" customWidth="1"/>
    <col min="2503" max="2503" width="11.42578125" style="231" bestFit="1" customWidth="1"/>
    <col min="2504" max="2504" width="10.42578125" style="231" bestFit="1" customWidth="1"/>
    <col min="2505" max="2505" width="11.42578125" style="231" bestFit="1" customWidth="1"/>
    <col min="2506" max="2506" width="10.42578125" style="231" bestFit="1" customWidth="1"/>
    <col min="2507" max="2507" width="11" style="231" bestFit="1" customWidth="1"/>
    <col min="2508" max="2508" width="12.140625" style="231" bestFit="1" customWidth="1"/>
    <col min="2509" max="2509" width="11" style="231" bestFit="1" customWidth="1"/>
    <col min="2510" max="2510" width="11.42578125" style="231" bestFit="1" customWidth="1"/>
    <col min="2511" max="2511" width="10.42578125" style="231" bestFit="1" customWidth="1"/>
    <col min="2512" max="2512" width="11.42578125" style="231" bestFit="1" customWidth="1"/>
    <col min="2513" max="2513" width="10.42578125" style="231" bestFit="1" customWidth="1"/>
    <col min="2514" max="2514" width="11" style="231" bestFit="1" customWidth="1"/>
    <col min="2515" max="2515" width="12.140625" style="231" bestFit="1" customWidth="1"/>
    <col min="2516" max="2516" width="11" style="231" bestFit="1" customWidth="1"/>
    <col min="2517" max="2517" width="11.42578125" style="231" bestFit="1" customWidth="1"/>
    <col min="2518" max="2518" width="10.42578125" style="231" bestFit="1" customWidth="1"/>
    <col min="2519" max="2519" width="11.42578125" style="231" bestFit="1" customWidth="1"/>
    <col min="2520" max="2520" width="10.42578125" style="231" bestFit="1" customWidth="1"/>
    <col min="2521" max="2521" width="11" style="231" bestFit="1" customWidth="1"/>
    <col min="2522" max="2522" width="12.140625" style="231" bestFit="1" customWidth="1"/>
    <col min="2523" max="2523" width="11" style="231" bestFit="1" customWidth="1"/>
    <col min="2524" max="2524" width="11.42578125" style="231" bestFit="1" customWidth="1"/>
    <col min="2525" max="2525" width="10.42578125" style="231" bestFit="1" customWidth="1"/>
    <col min="2526" max="2526" width="12.5703125" style="231" bestFit="1" customWidth="1"/>
    <col min="2527" max="2527" width="11.42578125" style="231" bestFit="1" customWidth="1"/>
    <col min="2528" max="2528" width="12.140625" style="231" bestFit="1" customWidth="1"/>
    <col min="2529" max="2529" width="13.140625" style="231" bestFit="1" customWidth="1"/>
    <col min="2530" max="2530" width="12.140625" style="231" bestFit="1" customWidth="1"/>
    <col min="2531" max="2531" width="12.42578125" style="231" bestFit="1" customWidth="1"/>
    <col min="2532" max="2532" width="11.42578125" style="231" bestFit="1" customWidth="1"/>
    <col min="2533" max="2533" width="12.42578125" style="231" bestFit="1" customWidth="1"/>
    <col min="2534" max="2534" width="11.42578125" style="231" bestFit="1" customWidth="1"/>
    <col min="2535" max="2535" width="11.85546875" style="231" bestFit="1" customWidth="1"/>
    <col min="2536" max="2536" width="13" style="231" bestFit="1" customWidth="1"/>
    <col min="2537" max="2537" width="11.85546875" style="231" bestFit="1" customWidth="1"/>
    <col min="2538" max="2538" width="12.28515625" style="231" bestFit="1" customWidth="1"/>
    <col min="2539" max="2539" width="11.42578125" style="231" bestFit="1" customWidth="1"/>
    <col min="2540" max="2540" width="12.5703125" style="231" bestFit="1" customWidth="1"/>
    <col min="2541" max="2541" width="11.42578125" style="231" bestFit="1" customWidth="1"/>
    <col min="2542" max="2542" width="12.140625" style="231" bestFit="1" customWidth="1"/>
    <col min="2543" max="2543" width="13.140625" style="231" bestFit="1" customWidth="1"/>
    <col min="2544" max="2544" width="12.140625" style="231" bestFit="1" customWidth="1"/>
    <col min="2545" max="2545" width="12.42578125" style="231" bestFit="1" customWidth="1"/>
    <col min="2546" max="2546" width="11.42578125" style="231" bestFit="1" customWidth="1"/>
    <col min="2547" max="2547" width="12.5703125" style="231" bestFit="1" customWidth="1"/>
    <col min="2548" max="2548" width="11.42578125" style="231" bestFit="1" customWidth="1"/>
    <col min="2549" max="2549" width="12.140625" style="231" bestFit="1" customWidth="1"/>
    <col min="2550" max="2550" width="13.140625" style="231" bestFit="1" customWidth="1"/>
    <col min="2551" max="2551" width="12.140625" style="231" bestFit="1" customWidth="1"/>
    <col min="2552" max="2552" width="12.42578125" style="231" bestFit="1" customWidth="1"/>
    <col min="2553" max="2553" width="11.42578125" style="231" bestFit="1" customWidth="1"/>
    <col min="2554" max="2554" width="12.5703125" style="231" bestFit="1" customWidth="1"/>
    <col min="2555" max="2555" width="11.42578125" style="231" bestFit="1" customWidth="1"/>
    <col min="2556" max="2556" width="12.140625" style="231" bestFit="1" customWidth="1"/>
    <col min="2557" max="2557" width="13.140625" style="231" bestFit="1" customWidth="1"/>
    <col min="2558" max="2558" width="12.140625" style="231" bestFit="1" customWidth="1"/>
    <col min="2559" max="2559" width="12.42578125" style="231" bestFit="1" customWidth="1"/>
    <col min="2560" max="2560" width="11.42578125" style="231" bestFit="1" customWidth="1"/>
    <col min="2561" max="2561" width="12.5703125" style="231" bestFit="1" customWidth="1"/>
    <col min="2562" max="2562" width="11.42578125" style="231" bestFit="1" customWidth="1"/>
    <col min="2563" max="2563" width="12.140625" style="231" bestFit="1" customWidth="1"/>
    <col min="2564" max="2564" width="13.140625" style="231" bestFit="1" customWidth="1"/>
    <col min="2565" max="2565" width="12.140625" style="231" bestFit="1" customWidth="1"/>
    <col min="2566" max="2566" width="12.42578125" style="231" bestFit="1" customWidth="1"/>
    <col min="2567" max="2567" width="11.42578125" style="231" bestFit="1" customWidth="1"/>
    <col min="2568" max="2568" width="12.5703125" style="231" bestFit="1" customWidth="1"/>
    <col min="2569" max="2569" width="11.42578125" style="231" bestFit="1" customWidth="1"/>
    <col min="2570" max="2570" width="12.140625" style="231" bestFit="1" customWidth="1"/>
    <col min="2571" max="2571" width="13.140625" style="231" bestFit="1" customWidth="1"/>
    <col min="2572" max="2572" width="12.140625" style="231" bestFit="1" customWidth="1"/>
    <col min="2573" max="2573" width="12.42578125" style="231" bestFit="1" customWidth="1"/>
    <col min="2574" max="2574" width="11.42578125" style="231" bestFit="1" customWidth="1"/>
    <col min="2575" max="2575" width="12.5703125" style="231" bestFit="1" customWidth="1"/>
    <col min="2576" max="2576" width="11.42578125" style="231" bestFit="1" customWidth="1"/>
    <col min="2577" max="2577" width="12.140625" style="231" bestFit="1" customWidth="1"/>
    <col min="2578" max="2578" width="13.140625" style="231" bestFit="1" customWidth="1"/>
    <col min="2579" max="2579" width="12.140625" style="231" bestFit="1" customWidth="1"/>
    <col min="2580" max="2580" width="12.42578125" style="231" bestFit="1" customWidth="1"/>
    <col min="2581" max="2582" width="11.42578125" style="231" bestFit="1" customWidth="1"/>
    <col min="2583" max="2583" width="10.28515625" style="231" bestFit="1" customWidth="1"/>
    <col min="2584" max="2584" width="10.85546875" style="231" bestFit="1" customWidth="1"/>
    <col min="2585" max="2585" width="11.85546875" style="231" bestFit="1" customWidth="1"/>
    <col min="2586" max="2586" width="10.85546875" style="231" bestFit="1" customWidth="1"/>
    <col min="2587" max="2587" width="11.28515625" style="231" bestFit="1" customWidth="1"/>
    <col min="2588" max="2588" width="10.28515625" style="231" bestFit="1" customWidth="1"/>
    <col min="2589" max="2589" width="11.42578125" style="231" bestFit="1" customWidth="1"/>
    <col min="2590" max="2590" width="10.28515625" style="231" bestFit="1" customWidth="1"/>
    <col min="2591" max="2591" width="10.85546875" style="231" bestFit="1" customWidth="1"/>
    <col min="2592" max="2592" width="11.85546875" style="231" bestFit="1" customWidth="1"/>
    <col min="2593" max="2593" width="10.85546875" style="231" bestFit="1" customWidth="1"/>
    <col min="2594" max="2594" width="11.28515625" style="231" bestFit="1" customWidth="1"/>
    <col min="2595" max="2595" width="10.28515625" style="231" bestFit="1" customWidth="1"/>
    <col min="2596" max="2596" width="11.42578125" style="231" bestFit="1" customWidth="1"/>
    <col min="2597" max="2597" width="10.28515625" style="231" bestFit="1" customWidth="1"/>
    <col min="2598" max="2598" width="10.85546875" style="231" bestFit="1" customWidth="1"/>
    <col min="2599" max="2599" width="11.85546875" style="231" bestFit="1" customWidth="1"/>
    <col min="2600" max="2600" width="10.85546875" style="231" bestFit="1" customWidth="1"/>
    <col min="2601" max="2601" width="11.28515625" style="231" bestFit="1" customWidth="1"/>
    <col min="2602" max="2602" width="10.28515625" style="231" bestFit="1" customWidth="1"/>
    <col min="2603" max="2603" width="11.42578125" style="231" bestFit="1" customWidth="1"/>
    <col min="2604" max="2604" width="10.28515625" style="231" bestFit="1" customWidth="1"/>
    <col min="2605" max="2605" width="10.85546875" style="231" bestFit="1" customWidth="1"/>
    <col min="2606" max="2606" width="11.85546875" style="231" bestFit="1" customWidth="1"/>
    <col min="2607" max="2607" width="10.85546875" style="231" bestFit="1" customWidth="1"/>
    <col min="2608" max="2608" width="11.28515625" style="231" bestFit="1" customWidth="1"/>
    <col min="2609" max="2609" width="10.28515625" style="231" bestFit="1" customWidth="1"/>
    <col min="2610" max="2610" width="11.42578125" style="231" bestFit="1" customWidth="1"/>
    <col min="2611" max="2611" width="10.28515625" style="231" bestFit="1" customWidth="1"/>
    <col min="2612" max="2612" width="10.85546875" style="231" bestFit="1" customWidth="1"/>
    <col min="2613" max="2613" width="11.85546875" style="231" bestFit="1" customWidth="1"/>
    <col min="2614" max="2614" width="10.85546875" style="231" bestFit="1" customWidth="1"/>
    <col min="2615" max="2615" width="11.28515625" style="231" bestFit="1" customWidth="1"/>
    <col min="2616" max="2616" width="10.28515625" style="231" bestFit="1" customWidth="1"/>
    <col min="2617" max="2617" width="11.42578125" style="231" bestFit="1" customWidth="1"/>
    <col min="2618" max="2618" width="10.28515625" style="231" bestFit="1" customWidth="1"/>
    <col min="2619" max="2619" width="10.85546875" style="231" bestFit="1" customWidth="1"/>
    <col min="2620" max="2620" width="11.85546875" style="231" bestFit="1" customWidth="1"/>
    <col min="2621" max="2621" width="10.85546875" style="231" bestFit="1" customWidth="1"/>
    <col min="2622" max="2622" width="11.28515625" style="231" bestFit="1" customWidth="1"/>
    <col min="2623" max="2623" width="10.28515625" style="231" bestFit="1" customWidth="1"/>
    <col min="2624" max="2624" width="11.42578125" style="231" bestFit="1" customWidth="1"/>
    <col min="2625" max="2625" width="10.28515625" style="231" bestFit="1" customWidth="1"/>
    <col min="2626" max="2626" width="10.85546875" style="231" bestFit="1" customWidth="1"/>
    <col min="2627" max="2627" width="11.85546875" style="231" bestFit="1" customWidth="1"/>
    <col min="2628" max="2628" width="10.85546875" style="231" bestFit="1" customWidth="1"/>
    <col min="2629" max="2629" width="11.28515625" style="231" bestFit="1" customWidth="1"/>
    <col min="2630" max="2630" width="10.28515625" style="231" bestFit="1" customWidth="1"/>
    <col min="2631" max="2631" width="11.42578125" style="231" bestFit="1" customWidth="1"/>
    <col min="2632" max="2632" width="10.28515625" style="231" bestFit="1" customWidth="1"/>
    <col min="2633" max="2633" width="10.85546875" style="231" bestFit="1" customWidth="1"/>
    <col min="2634" max="2634" width="11.85546875" style="231" bestFit="1" customWidth="1"/>
    <col min="2635" max="2635" width="10.85546875" style="231" bestFit="1" customWidth="1"/>
    <col min="2636" max="2636" width="11.28515625" style="231" bestFit="1" customWidth="1"/>
    <col min="2637" max="2637" width="10.28515625" style="231" bestFit="1" customWidth="1"/>
    <col min="2638" max="2638" width="11.42578125" style="231" bestFit="1" customWidth="1"/>
    <col min="2639" max="2639" width="10.28515625" style="231" bestFit="1" customWidth="1"/>
    <col min="2640" max="2640" width="10.85546875" style="231" bestFit="1" customWidth="1"/>
    <col min="2641" max="2641" width="11.85546875" style="231" bestFit="1" customWidth="1"/>
    <col min="2642" max="2642" width="10.85546875" style="231" bestFit="1" customWidth="1"/>
    <col min="2643" max="2643" width="11.28515625" style="231" bestFit="1" customWidth="1"/>
    <col min="2644" max="2644" width="10.28515625" style="231" bestFit="1" customWidth="1"/>
    <col min="2645" max="2645" width="12.42578125" style="231" bestFit="1" customWidth="1"/>
    <col min="2646" max="2646" width="11.42578125" style="231" bestFit="1" customWidth="1"/>
    <col min="2647" max="2647" width="11.85546875" style="231" bestFit="1" customWidth="1"/>
    <col min="2648" max="2648" width="13" style="231" bestFit="1" customWidth="1"/>
    <col min="2649" max="2649" width="11.85546875" style="231" bestFit="1" customWidth="1"/>
    <col min="2650" max="2650" width="12.28515625" style="231" bestFit="1" customWidth="1"/>
    <col min="2651" max="2651" width="11.42578125" style="231" bestFit="1" customWidth="1"/>
    <col min="2652" max="2652" width="12.28515625" style="231" bestFit="1" customWidth="1"/>
    <col min="2653" max="2653" width="11.28515625" style="231" bestFit="1" customWidth="1"/>
    <col min="2654" max="2654" width="11.7109375" style="231" bestFit="1" customWidth="1"/>
    <col min="2655" max="2655" width="12.7109375" style="231" bestFit="1" customWidth="1"/>
    <col min="2656" max="2656" width="11.7109375" style="231" bestFit="1" customWidth="1"/>
    <col min="2657" max="2657" width="12.140625" style="231" bestFit="1" customWidth="1"/>
    <col min="2658" max="2658" width="11.28515625" style="231" bestFit="1" customWidth="1"/>
    <col min="2659" max="2659" width="12.42578125" style="231" bestFit="1" customWidth="1"/>
    <col min="2660" max="2660" width="11.42578125" style="231" bestFit="1" customWidth="1"/>
    <col min="2661" max="2661" width="11.85546875" style="231" bestFit="1" customWidth="1"/>
    <col min="2662" max="2662" width="13" style="231" bestFit="1" customWidth="1"/>
    <col min="2663" max="2663" width="11.85546875" style="231" bestFit="1" customWidth="1"/>
    <col min="2664" max="2664" width="12.28515625" style="231" bestFit="1" customWidth="1"/>
    <col min="2665" max="2665" width="11.42578125" style="231" bestFit="1" customWidth="1"/>
    <col min="2666" max="2666" width="12.42578125" style="231" bestFit="1" customWidth="1"/>
    <col min="2667" max="2667" width="11.42578125" style="231" bestFit="1" customWidth="1"/>
    <col min="2668" max="2668" width="11.85546875" style="231" bestFit="1" customWidth="1"/>
    <col min="2669" max="2669" width="13" style="231" bestFit="1" customWidth="1"/>
    <col min="2670" max="2670" width="11.85546875" style="231" bestFit="1" customWidth="1"/>
    <col min="2671" max="2671" width="12.28515625" style="231" bestFit="1" customWidth="1"/>
    <col min="2672" max="2672" width="11.42578125" style="231" bestFit="1" customWidth="1"/>
    <col min="2673" max="2673" width="12.42578125" style="231" bestFit="1" customWidth="1"/>
    <col min="2674" max="2674" width="11.42578125" style="231" bestFit="1" customWidth="1"/>
    <col min="2675" max="2675" width="11.85546875" style="231" bestFit="1" customWidth="1"/>
    <col min="2676" max="2676" width="13" style="231" bestFit="1" customWidth="1"/>
    <col min="2677" max="2677" width="11.85546875" style="231" bestFit="1" customWidth="1"/>
    <col min="2678" max="2678" width="12.28515625" style="231" bestFit="1" customWidth="1"/>
    <col min="2679" max="2679" width="11.42578125" style="231" bestFit="1" customWidth="1"/>
    <col min="2680" max="2680" width="12.42578125" style="231" bestFit="1" customWidth="1"/>
    <col min="2681" max="2681" width="11.42578125" style="231" bestFit="1" customWidth="1"/>
    <col min="2682" max="2682" width="11.85546875" style="231" bestFit="1" customWidth="1"/>
    <col min="2683" max="2683" width="13" style="231" bestFit="1" customWidth="1"/>
    <col min="2684" max="2684" width="11.85546875" style="231" bestFit="1" customWidth="1"/>
    <col min="2685" max="2685" width="12.28515625" style="231" bestFit="1" customWidth="1"/>
    <col min="2686" max="2686" width="11.42578125" style="231" bestFit="1" customWidth="1"/>
    <col min="2687" max="2687" width="12.42578125" style="231" bestFit="1" customWidth="1"/>
    <col min="2688" max="2688" width="11.42578125" style="231" bestFit="1" customWidth="1"/>
    <col min="2689" max="2689" width="11.85546875" style="231" bestFit="1" customWidth="1"/>
    <col min="2690" max="2690" width="13" style="231" bestFit="1" customWidth="1"/>
    <col min="2691" max="2691" width="11.85546875" style="231" bestFit="1" customWidth="1"/>
    <col min="2692" max="2692" width="12.28515625" style="231" bestFit="1" customWidth="1"/>
    <col min="2693" max="2693" width="11.42578125" style="231" bestFit="1" customWidth="1"/>
    <col min="2694" max="2694" width="12.42578125" style="231" bestFit="1" customWidth="1"/>
    <col min="2695" max="2695" width="11.42578125" style="231" bestFit="1" customWidth="1"/>
    <col min="2696" max="2696" width="11.85546875" style="231" bestFit="1" customWidth="1"/>
    <col min="2697" max="2697" width="13" style="231" bestFit="1" customWidth="1"/>
    <col min="2698" max="2698" width="11.85546875" style="231" bestFit="1" customWidth="1"/>
    <col min="2699" max="2699" width="12.28515625" style="231" bestFit="1" customWidth="1"/>
    <col min="2700" max="2701" width="11.42578125" style="231" bestFit="1" customWidth="1"/>
    <col min="2702" max="2702" width="10.28515625" style="231" bestFit="1" customWidth="1"/>
    <col min="2703" max="2703" width="10.85546875" style="231" bestFit="1" customWidth="1"/>
    <col min="2704" max="2704" width="11.85546875" style="231" bestFit="1" customWidth="1"/>
    <col min="2705" max="2705" width="10.85546875" style="231" bestFit="1" customWidth="1"/>
    <col min="2706" max="2706" width="11.140625" style="231" bestFit="1" customWidth="1"/>
    <col min="2707" max="2707" width="10.28515625" style="231" bestFit="1" customWidth="1"/>
    <col min="2708" max="2708" width="11.42578125" style="231" bestFit="1" customWidth="1"/>
    <col min="2709" max="2709" width="10.28515625" style="231" bestFit="1" customWidth="1"/>
    <col min="2710" max="2710" width="10.85546875" style="231" bestFit="1" customWidth="1"/>
    <col min="2711" max="2711" width="11.85546875" style="231" bestFit="1" customWidth="1"/>
    <col min="2712" max="2712" width="10.85546875" style="231" bestFit="1" customWidth="1"/>
    <col min="2713" max="2713" width="11.140625" style="231" bestFit="1" customWidth="1"/>
    <col min="2714" max="2714" width="10.28515625" style="231" bestFit="1" customWidth="1"/>
    <col min="2715" max="2715" width="11.42578125" style="231" bestFit="1" customWidth="1"/>
    <col min="2716" max="2716" width="10.28515625" style="231" bestFit="1" customWidth="1"/>
    <col min="2717" max="2717" width="10.85546875" style="231" bestFit="1" customWidth="1"/>
    <col min="2718" max="2718" width="11.85546875" style="231" bestFit="1" customWidth="1"/>
    <col min="2719" max="2719" width="10.85546875" style="231" bestFit="1" customWidth="1"/>
    <col min="2720" max="2720" width="11.140625" style="231" bestFit="1" customWidth="1"/>
    <col min="2721" max="2721" width="10.28515625" style="231" bestFit="1" customWidth="1"/>
    <col min="2722" max="2722" width="11.42578125" style="231" bestFit="1" customWidth="1"/>
    <col min="2723" max="2723" width="10.28515625" style="231" bestFit="1" customWidth="1"/>
    <col min="2724" max="2724" width="10.85546875" style="231" bestFit="1" customWidth="1"/>
    <col min="2725" max="2725" width="11.85546875" style="231" bestFit="1" customWidth="1"/>
    <col min="2726" max="2726" width="10.85546875" style="231" bestFit="1" customWidth="1"/>
    <col min="2727" max="2727" width="11.140625" style="231" bestFit="1" customWidth="1"/>
    <col min="2728" max="2728" width="10.28515625" style="231" bestFit="1" customWidth="1"/>
    <col min="2729" max="2729" width="11.42578125" style="231" bestFit="1" customWidth="1"/>
    <col min="2730" max="2730" width="10.28515625" style="231" bestFit="1" customWidth="1"/>
    <col min="2731" max="2731" width="10.85546875" style="231" bestFit="1" customWidth="1"/>
    <col min="2732" max="2732" width="11.85546875" style="231" bestFit="1" customWidth="1"/>
    <col min="2733" max="2733" width="10.85546875" style="231" bestFit="1" customWidth="1"/>
    <col min="2734" max="2734" width="11.140625" style="231" bestFit="1" customWidth="1"/>
    <col min="2735" max="2735" width="10.28515625" style="231" bestFit="1" customWidth="1"/>
    <col min="2736" max="2736" width="11.42578125" style="231" bestFit="1" customWidth="1"/>
    <col min="2737" max="2737" width="10.28515625" style="231" bestFit="1" customWidth="1"/>
    <col min="2738" max="2738" width="10.85546875" style="231" bestFit="1" customWidth="1"/>
    <col min="2739" max="2739" width="11.85546875" style="231" bestFit="1" customWidth="1"/>
    <col min="2740" max="2740" width="10.85546875" style="231" bestFit="1" customWidth="1"/>
    <col min="2741" max="2741" width="11.140625" style="231" bestFit="1" customWidth="1"/>
    <col min="2742" max="2742" width="10.28515625" style="231" bestFit="1" customWidth="1"/>
    <col min="2743" max="2743" width="11.42578125" style="231" bestFit="1" customWidth="1"/>
    <col min="2744" max="2744" width="10.28515625" style="231" bestFit="1" customWidth="1"/>
    <col min="2745" max="2745" width="10.85546875" style="231" bestFit="1" customWidth="1"/>
    <col min="2746" max="2746" width="11.85546875" style="231" bestFit="1" customWidth="1"/>
    <col min="2747" max="2747" width="10.85546875" style="231" bestFit="1" customWidth="1"/>
    <col min="2748" max="2748" width="11.140625" style="231" bestFit="1" customWidth="1"/>
    <col min="2749" max="2749" width="10.28515625" style="231" bestFit="1" customWidth="1"/>
    <col min="2750" max="2750" width="11.42578125" style="231" bestFit="1" customWidth="1"/>
    <col min="2751" max="2751" width="10.28515625" style="231" bestFit="1" customWidth="1"/>
    <col min="2752" max="2752" width="10.85546875" style="231" bestFit="1" customWidth="1"/>
    <col min="2753" max="2753" width="11.85546875" style="231" bestFit="1" customWidth="1"/>
    <col min="2754" max="2754" width="10.85546875" style="231" bestFit="1" customWidth="1"/>
    <col min="2755" max="2755" width="11.140625" style="231" bestFit="1" customWidth="1"/>
    <col min="2756" max="2756" width="10.28515625" style="231" bestFit="1" customWidth="1"/>
    <col min="2757" max="2757" width="11.42578125" style="231" bestFit="1" customWidth="1"/>
    <col min="2758" max="2758" width="10.28515625" style="231" bestFit="1" customWidth="1"/>
    <col min="2759" max="2759" width="10.85546875" style="231" bestFit="1" customWidth="1"/>
    <col min="2760" max="2760" width="11.85546875" style="231" bestFit="1" customWidth="1"/>
    <col min="2761" max="2761" width="10.85546875" style="231" bestFit="1" customWidth="1"/>
    <col min="2762" max="2762" width="11.140625" style="231" bestFit="1" customWidth="1"/>
    <col min="2763" max="2763" width="10.28515625" style="231" bestFit="1" customWidth="1"/>
    <col min="2764" max="2764" width="12.42578125" style="231" bestFit="1" customWidth="1"/>
    <col min="2765" max="2765" width="11.42578125" style="231" bestFit="1" customWidth="1"/>
    <col min="2766" max="2766" width="11.85546875" style="231" bestFit="1" customWidth="1"/>
    <col min="2767" max="2767" width="13" style="231" bestFit="1" customWidth="1"/>
    <col min="2768" max="2768" width="11.85546875" style="231" bestFit="1" customWidth="1"/>
    <col min="2769" max="2769" width="12.140625" style="231" bestFit="1" customWidth="1"/>
    <col min="2770" max="2770" width="11.42578125" style="231" bestFit="1" customWidth="1"/>
    <col min="2771" max="2771" width="12.28515625" style="231" bestFit="1" customWidth="1"/>
    <col min="2772" max="2772" width="11.28515625" style="231" bestFit="1" customWidth="1"/>
    <col min="2773" max="2773" width="11.7109375" style="231" bestFit="1" customWidth="1"/>
    <col min="2774" max="2774" width="12.7109375" style="231" bestFit="1" customWidth="1"/>
    <col min="2775" max="2775" width="11.7109375" style="231" bestFit="1" customWidth="1"/>
    <col min="2776" max="2776" width="12" style="231" bestFit="1" customWidth="1"/>
    <col min="2777" max="2777" width="11.28515625" style="231" bestFit="1" customWidth="1"/>
    <col min="2778" max="2778" width="12.42578125" style="231" bestFit="1" customWidth="1"/>
    <col min="2779" max="2779" width="11.42578125" style="231" bestFit="1" customWidth="1"/>
    <col min="2780" max="2780" width="11.85546875" style="231" bestFit="1" customWidth="1"/>
    <col min="2781" max="2781" width="13" style="231" bestFit="1" customWidth="1"/>
    <col min="2782" max="2782" width="11.85546875" style="231" bestFit="1" customWidth="1"/>
    <col min="2783" max="2783" width="12.140625" style="231" bestFit="1" customWidth="1"/>
    <col min="2784" max="2784" width="11.42578125" style="231" bestFit="1" customWidth="1"/>
    <col min="2785" max="2785" width="12.42578125" style="231" bestFit="1" customWidth="1"/>
    <col min="2786" max="2786" width="11.42578125" style="231" bestFit="1" customWidth="1"/>
    <col min="2787" max="2787" width="11.85546875" style="231" bestFit="1" customWidth="1"/>
    <col min="2788" max="2788" width="13" style="231" bestFit="1" customWidth="1"/>
    <col min="2789" max="2789" width="11.85546875" style="231" bestFit="1" customWidth="1"/>
    <col min="2790" max="2790" width="12.140625" style="231" bestFit="1" customWidth="1"/>
    <col min="2791" max="2791" width="11.42578125" style="231" bestFit="1" customWidth="1"/>
    <col min="2792" max="2792" width="12.42578125" style="231" bestFit="1" customWidth="1"/>
    <col min="2793" max="2793" width="11.42578125" style="231" bestFit="1" customWidth="1"/>
    <col min="2794" max="2794" width="11.85546875" style="231" bestFit="1" customWidth="1"/>
    <col min="2795" max="2795" width="13" style="231" bestFit="1" customWidth="1"/>
    <col min="2796" max="2796" width="11.85546875" style="231" bestFit="1" customWidth="1"/>
    <col min="2797" max="2797" width="12.140625" style="231" bestFit="1" customWidth="1"/>
    <col min="2798" max="2798" width="11.42578125" style="231" bestFit="1" customWidth="1"/>
    <col min="2799" max="2799" width="12.42578125" style="231" bestFit="1" customWidth="1"/>
    <col min="2800" max="2800" width="11.42578125" style="231" bestFit="1" customWidth="1"/>
    <col min="2801" max="2801" width="11.85546875" style="231" bestFit="1" customWidth="1"/>
    <col min="2802" max="2802" width="13" style="231" bestFit="1" customWidth="1"/>
    <col min="2803" max="2803" width="11.85546875" style="231" bestFit="1" customWidth="1"/>
    <col min="2804" max="2804" width="12.140625" style="231" bestFit="1" customWidth="1"/>
    <col min="2805" max="2805" width="11.42578125" style="231" bestFit="1" customWidth="1"/>
    <col min="2806" max="2806" width="12.42578125" style="231" bestFit="1" customWidth="1"/>
    <col min="2807" max="2807" width="11.42578125" style="231" bestFit="1" customWidth="1"/>
    <col min="2808" max="2808" width="11.85546875" style="231" bestFit="1" customWidth="1"/>
    <col min="2809" max="2809" width="13" style="231" bestFit="1" customWidth="1"/>
    <col min="2810" max="2810" width="11.85546875" style="231" bestFit="1" customWidth="1"/>
    <col min="2811" max="2811" width="12.140625" style="231" bestFit="1" customWidth="1"/>
    <col min="2812" max="2812" width="11.42578125" style="231" bestFit="1" customWidth="1"/>
    <col min="2813" max="2813" width="12.42578125" style="231" bestFit="1" customWidth="1"/>
    <col min="2814" max="2814" width="11.42578125" style="231" bestFit="1" customWidth="1"/>
    <col min="2815" max="2815" width="11.85546875" style="231" bestFit="1" customWidth="1"/>
    <col min="2816" max="2816" width="13" style="231" bestFit="1" customWidth="1"/>
    <col min="2817" max="2817" width="11.85546875" style="231" bestFit="1" customWidth="1"/>
    <col min="2818" max="2818" width="12.140625" style="231" bestFit="1" customWidth="1"/>
    <col min="2819" max="2819" width="11.42578125" style="231" bestFit="1" customWidth="1"/>
    <col min="2820" max="2820" width="11.28515625" style="231" bestFit="1" customWidth="1"/>
    <col min="2821" max="2821" width="10.140625" style="231" bestFit="1" customWidth="1"/>
    <col min="2822" max="2822" width="10.5703125" style="231" bestFit="1" customWidth="1"/>
    <col min="2823" max="2823" width="11.7109375" style="231" bestFit="1" customWidth="1"/>
    <col min="2824" max="2824" width="10.5703125" style="231" bestFit="1" customWidth="1"/>
    <col min="2825" max="2825" width="10.85546875" style="231" bestFit="1" customWidth="1"/>
    <col min="2826" max="2826" width="10.140625" style="231" bestFit="1" customWidth="1"/>
    <col min="2827" max="2827" width="11.28515625" style="231" bestFit="1" customWidth="1"/>
    <col min="2828" max="2828" width="10.140625" style="231" bestFit="1" customWidth="1"/>
    <col min="2829" max="2829" width="10.5703125" style="231" bestFit="1" customWidth="1"/>
    <col min="2830" max="2830" width="11.7109375" style="231" bestFit="1" customWidth="1"/>
    <col min="2831" max="2831" width="10.5703125" style="231" bestFit="1" customWidth="1"/>
    <col min="2832" max="2832" width="10.85546875" style="231" bestFit="1" customWidth="1"/>
    <col min="2833" max="2833" width="10.140625" style="231" bestFit="1" customWidth="1"/>
    <col min="2834" max="2834" width="11.28515625" style="231" bestFit="1" customWidth="1"/>
    <col min="2835" max="2835" width="10.140625" style="231" bestFit="1" customWidth="1"/>
    <col min="2836" max="2836" width="10.5703125" style="231" bestFit="1" customWidth="1"/>
    <col min="2837" max="2837" width="11.7109375" style="231" bestFit="1" customWidth="1"/>
    <col min="2838" max="2838" width="10.5703125" style="231" bestFit="1" customWidth="1"/>
    <col min="2839" max="2839" width="10.85546875" style="231" bestFit="1" customWidth="1"/>
    <col min="2840" max="2840" width="10.140625" style="231" bestFit="1" customWidth="1"/>
    <col min="2841" max="2841" width="11.28515625" style="231" bestFit="1" customWidth="1"/>
    <col min="2842" max="2842" width="10.140625" style="231" bestFit="1" customWidth="1"/>
    <col min="2843" max="2843" width="10.5703125" style="231" bestFit="1" customWidth="1"/>
    <col min="2844" max="2844" width="11.7109375" style="231" bestFit="1" customWidth="1"/>
    <col min="2845" max="2845" width="10.5703125" style="231" bestFit="1" customWidth="1"/>
    <col min="2846" max="2846" width="10.85546875" style="231" bestFit="1" customWidth="1"/>
    <col min="2847" max="2847" width="10.140625" style="231" bestFit="1" customWidth="1"/>
    <col min="2848" max="2848" width="11.28515625" style="231" bestFit="1" customWidth="1"/>
    <col min="2849" max="2849" width="10.140625" style="231" bestFit="1" customWidth="1"/>
    <col min="2850" max="2850" width="10.5703125" style="231" bestFit="1" customWidth="1"/>
    <col min="2851" max="2851" width="11.7109375" style="231" bestFit="1" customWidth="1"/>
    <col min="2852" max="2852" width="10.5703125" style="231" bestFit="1" customWidth="1"/>
    <col min="2853" max="2853" width="10.85546875" style="231" bestFit="1" customWidth="1"/>
    <col min="2854" max="2854" width="10.140625" style="231" bestFit="1" customWidth="1"/>
    <col min="2855" max="2855" width="11.28515625" style="231" bestFit="1" customWidth="1"/>
    <col min="2856" max="2856" width="10.140625" style="231" bestFit="1" customWidth="1"/>
    <col min="2857" max="2857" width="10.5703125" style="231" bestFit="1" customWidth="1"/>
    <col min="2858" max="2858" width="11.7109375" style="231" bestFit="1" customWidth="1"/>
    <col min="2859" max="2859" width="10.5703125" style="231" bestFit="1" customWidth="1"/>
    <col min="2860" max="2860" width="10.85546875" style="231" bestFit="1" customWidth="1"/>
    <col min="2861" max="2861" width="10.140625" style="231" bestFit="1" customWidth="1"/>
    <col min="2862" max="2862" width="11.28515625" style="231" bestFit="1" customWidth="1"/>
    <col min="2863" max="2863" width="10.140625" style="231" bestFit="1" customWidth="1"/>
    <col min="2864" max="2864" width="10.5703125" style="231" bestFit="1" customWidth="1"/>
    <col min="2865" max="2865" width="11.7109375" style="231" bestFit="1" customWidth="1"/>
    <col min="2866" max="2866" width="10.5703125" style="231" bestFit="1" customWidth="1"/>
    <col min="2867" max="2867" width="10.85546875" style="231" bestFit="1" customWidth="1"/>
    <col min="2868" max="2868" width="10.140625" style="231" bestFit="1" customWidth="1"/>
    <col min="2869" max="2869" width="11.28515625" style="231" bestFit="1" customWidth="1"/>
    <col min="2870" max="2870" width="10.140625" style="231" bestFit="1" customWidth="1"/>
    <col min="2871" max="2871" width="10.5703125" style="231" bestFit="1" customWidth="1"/>
    <col min="2872" max="2872" width="11.7109375" style="231" bestFit="1" customWidth="1"/>
    <col min="2873" max="2873" width="10.5703125" style="231" bestFit="1" customWidth="1"/>
    <col min="2874" max="2874" width="10.85546875" style="231" bestFit="1" customWidth="1"/>
    <col min="2875" max="2875" width="10.140625" style="231" bestFit="1" customWidth="1"/>
    <col min="2876" max="2876" width="11.28515625" style="231" bestFit="1" customWidth="1"/>
    <col min="2877" max="2877" width="10.140625" style="231" bestFit="1" customWidth="1"/>
    <col min="2878" max="2878" width="10.5703125" style="231" bestFit="1" customWidth="1"/>
    <col min="2879" max="2879" width="11.7109375" style="231" bestFit="1" customWidth="1"/>
    <col min="2880" max="2880" width="10.5703125" style="231" bestFit="1" customWidth="1"/>
    <col min="2881" max="2881" width="10.85546875" style="231" bestFit="1" customWidth="1"/>
    <col min="2882" max="2882" width="10.140625" style="231" bestFit="1" customWidth="1"/>
    <col min="2883" max="2883" width="12.28515625" style="231" bestFit="1" customWidth="1"/>
    <col min="2884" max="2884" width="11.28515625" style="231" bestFit="1" customWidth="1"/>
    <col min="2885" max="2885" width="11.7109375" style="231" bestFit="1" customWidth="1"/>
    <col min="2886" max="2886" width="12.7109375" style="231" bestFit="1" customWidth="1"/>
    <col min="2887" max="2887" width="11.7109375" style="231" bestFit="1" customWidth="1"/>
    <col min="2888" max="2888" width="11.85546875" style="231" bestFit="1" customWidth="1"/>
    <col min="2889" max="2889" width="11.28515625" style="231" bestFit="1" customWidth="1"/>
    <col min="2890" max="2890" width="12.140625" style="231" bestFit="1" customWidth="1"/>
    <col min="2891" max="2891" width="11" style="231" bestFit="1" customWidth="1"/>
    <col min="2892" max="2892" width="11.42578125" style="231" bestFit="1" customWidth="1"/>
    <col min="2893" max="2893" width="12.5703125" style="231" bestFit="1" customWidth="1"/>
    <col min="2894" max="2894" width="11.42578125" style="231" bestFit="1" customWidth="1"/>
    <col min="2895" max="2895" width="11.7109375" style="231" bestFit="1" customWidth="1"/>
    <col min="2896" max="2896" width="11" style="231" bestFit="1" customWidth="1"/>
    <col min="2897" max="2897" width="12.28515625" style="231" bestFit="1" customWidth="1"/>
    <col min="2898" max="2898" width="11.28515625" style="231" bestFit="1" customWidth="1"/>
    <col min="2899" max="2899" width="11.7109375" style="231" bestFit="1" customWidth="1"/>
    <col min="2900" max="2900" width="12.7109375" style="231" bestFit="1" customWidth="1"/>
    <col min="2901" max="2901" width="11.7109375" style="231" bestFit="1" customWidth="1"/>
    <col min="2902" max="2902" width="11.85546875" style="231" bestFit="1" customWidth="1"/>
    <col min="2903" max="2903" width="11.28515625" style="231" bestFit="1" customWidth="1"/>
    <col min="2904" max="2904" width="12.28515625" style="231" bestFit="1" customWidth="1"/>
    <col min="2905" max="2905" width="11.28515625" style="231" bestFit="1" customWidth="1"/>
    <col min="2906" max="2906" width="11.7109375" style="231" bestFit="1" customWidth="1"/>
    <col min="2907" max="2907" width="12.7109375" style="231" bestFit="1" customWidth="1"/>
    <col min="2908" max="2908" width="11.7109375" style="231" bestFit="1" customWidth="1"/>
    <col min="2909" max="2909" width="11.85546875" style="231" bestFit="1" customWidth="1"/>
    <col min="2910" max="2910" width="11.28515625" style="231" bestFit="1" customWidth="1"/>
    <col min="2911" max="2911" width="12.28515625" style="231" bestFit="1" customWidth="1"/>
    <col min="2912" max="2912" width="11.28515625" style="231" bestFit="1" customWidth="1"/>
    <col min="2913" max="2913" width="11.7109375" style="231" bestFit="1" customWidth="1"/>
    <col min="2914" max="2914" width="12.7109375" style="231" bestFit="1" customWidth="1"/>
    <col min="2915" max="2915" width="11.7109375" style="231" bestFit="1" customWidth="1"/>
    <col min="2916" max="2916" width="11.85546875" style="231" bestFit="1" customWidth="1"/>
    <col min="2917" max="2917" width="11.28515625" style="231" bestFit="1" customWidth="1"/>
    <col min="2918" max="2918" width="12.28515625" style="231" bestFit="1" customWidth="1"/>
    <col min="2919" max="2919" width="11.28515625" style="231" bestFit="1" customWidth="1"/>
    <col min="2920" max="2920" width="11.7109375" style="231" bestFit="1" customWidth="1"/>
    <col min="2921" max="2921" width="12.7109375" style="231" bestFit="1" customWidth="1"/>
    <col min="2922" max="2922" width="11.7109375" style="231" bestFit="1" customWidth="1"/>
    <col min="2923" max="2923" width="11.85546875" style="231" bestFit="1" customWidth="1"/>
    <col min="2924" max="2924" width="11.28515625" style="231" bestFit="1" customWidth="1"/>
    <col min="2925" max="2925" width="12.28515625" style="231" bestFit="1" customWidth="1"/>
    <col min="2926" max="2926" width="11.28515625" style="231" bestFit="1" customWidth="1"/>
    <col min="2927" max="2927" width="11.7109375" style="231" bestFit="1" customWidth="1"/>
    <col min="2928" max="2928" width="12.7109375" style="231" bestFit="1" customWidth="1"/>
    <col min="2929" max="2929" width="11.7109375" style="231" bestFit="1" customWidth="1"/>
    <col min="2930" max="2930" width="11.85546875" style="231" bestFit="1" customWidth="1"/>
    <col min="2931" max="2931" width="11.28515625" style="231" bestFit="1" customWidth="1"/>
    <col min="2932" max="2932" width="12.28515625" style="231" bestFit="1" customWidth="1"/>
    <col min="2933" max="2933" width="11.28515625" style="231" bestFit="1" customWidth="1"/>
    <col min="2934" max="2934" width="11.7109375" style="231" bestFit="1" customWidth="1"/>
    <col min="2935" max="2935" width="12.7109375" style="231" bestFit="1" customWidth="1"/>
    <col min="2936" max="2936" width="11.7109375" style="231" bestFit="1" customWidth="1"/>
    <col min="2937" max="2937" width="11.85546875" style="231" bestFit="1" customWidth="1"/>
    <col min="2938" max="2938" width="11.28515625" style="231" bestFit="1" customWidth="1"/>
    <col min="2939" max="2939" width="12.42578125" style="231" bestFit="1" customWidth="1"/>
    <col min="2940" max="2940" width="11.42578125" style="231" bestFit="1" customWidth="1"/>
    <col min="2941" max="2941" width="11.85546875" style="231" bestFit="1" customWidth="1"/>
    <col min="2942" max="2942" width="13" style="231" bestFit="1" customWidth="1"/>
    <col min="2943" max="2943" width="11.85546875" style="231" bestFit="1" customWidth="1"/>
    <col min="2944" max="2944" width="12.140625" style="231" bestFit="1" customWidth="1"/>
    <col min="2945" max="2945" width="11.42578125" style="231" bestFit="1" customWidth="1"/>
    <col min="2946" max="2946" width="12.42578125" style="231" bestFit="1" customWidth="1"/>
    <col min="2947" max="2947" width="11.42578125" style="231" bestFit="1" customWidth="1"/>
    <col min="2948" max="2948" width="11.85546875" style="231" bestFit="1" customWidth="1"/>
    <col min="2949" max="2949" width="13" style="231" bestFit="1" customWidth="1"/>
    <col min="2950" max="2950" width="11.85546875" style="231" bestFit="1" customWidth="1"/>
    <col min="2951" max="2951" width="12.140625" style="231" bestFit="1" customWidth="1"/>
    <col min="2952" max="2953" width="11.42578125" style="231" bestFit="1" customWidth="1"/>
    <col min="2954" max="2954" width="10.28515625" style="231" bestFit="1" customWidth="1"/>
    <col min="2955" max="2955" width="10.85546875" style="231" bestFit="1" customWidth="1"/>
    <col min="2956" max="2956" width="11.85546875" style="231" bestFit="1" customWidth="1"/>
    <col min="2957" max="2957" width="10.85546875" style="231" bestFit="1" customWidth="1"/>
    <col min="2958" max="2958" width="11.140625" style="231" bestFit="1" customWidth="1"/>
    <col min="2959" max="2959" width="10.28515625" style="231" bestFit="1" customWidth="1"/>
    <col min="2960" max="2960" width="11.42578125" style="231" bestFit="1" customWidth="1"/>
    <col min="2961" max="2961" width="10.28515625" style="231" bestFit="1" customWidth="1"/>
    <col min="2962" max="2962" width="10.85546875" style="231" bestFit="1" customWidth="1"/>
    <col min="2963" max="2963" width="11.85546875" style="231" bestFit="1" customWidth="1"/>
    <col min="2964" max="2964" width="10.85546875" style="231" bestFit="1" customWidth="1"/>
    <col min="2965" max="2965" width="11.140625" style="231" bestFit="1" customWidth="1"/>
    <col min="2966" max="2966" width="10.28515625" style="231" bestFit="1" customWidth="1"/>
    <col min="2967" max="2967" width="11.42578125" style="231" bestFit="1" customWidth="1"/>
    <col min="2968" max="2968" width="10.28515625" style="231" bestFit="1" customWidth="1"/>
    <col min="2969" max="2969" width="10.85546875" style="231" bestFit="1" customWidth="1"/>
    <col min="2970" max="2970" width="11.85546875" style="231" bestFit="1" customWidth="1"/>
    <col min="2971" max="2971" width="10.85546875" style="231" bestFit="1" customWidth="1"/>
    <col min="2972" max="2972" width="11.140625" style="231" bestFit="1" customWidth="1"/>
    <col min="2973" max="2973" width="10.28515625" style="231" bestFit="1" customWidth="1"/>
    <col min="2974" max="2974" width="11.42578125" style="231" bestFit="1" customWidth="1"/>
    <col min="2975" max="2975" width="10.28515625" style="231" bestFit="1" customWidth="1"/>
    <col min="2976" max="2976" width="10.85546875" style="231" bestFit="1" customWidth="1"/>
    <col min="2977" max="2977" width="11.85546875" style="231" bestFit="1" customWidth="1"/>
    <col min="2978" max="2978" width="10.85546875" style="231" bestFit="1" customWidth="1"/>
    <col min="2979" max="2979" width="11.140625" style="231" bestFit="1" customWidth="1"/>
    <col min="2980" max="2980" width="10.28515625" style="231" bestFit="1" customWidth="1"/>
    <col min="2981" max="2981" width="11.42578125" style="231" bestFit="1" customWidth="1"/>
    <col min="2982" max="2982" width="10.28515625" style="231" bestFit="1" customWidth="1"/>
    <col min="2983" max="2983" width="10.85546875" style="231" bestFit="1" customWidth="1"/>
    <col min="2984" max="2984" width="11.85546875" style="231" bestFit="1" customWidth="1"/>
    <col min="2985" max="2985" width="10.85546875" style="231" bestFit="1" customWidth="1"/>
    <col min="2986" max="2986" width="11.140625" style="231" bestFit="1" customWidth="1"/>
    <col min="2987" max="2987" width="10.28515625" style="231" bestFit="1" customWidth="1"/>
    <col min="2988" max="2988" width="11.42578125" style="231" bestFit="1" customWidth="1"/>
    <col min="2989" max="2989" width="10.28515625" style="231" bestFit="1" customWidth="1"/>
    <col min="2990" max="2990" width="10.85546875" style="231" bestFit="1" customWidth="1"/>
    <col min="2991" max="2991" width="11.85546875" style="231" bestFit="1" customWidth="1"/>
    <col min="2992" max="2992" width="10.85546875" style="231" bestFit="1" customWidth="1"/>
    <col min="2993" max="2993" width="11.140625" style="231" bestFit="1" customWidth="1"/>
    <col min="2994" max="2994" width="10.28515625" style="231" bestFit="1" customWidth="1"/>
    <col min="2995" max="2995" width="11.42578125" style="231" bestFit="1" customWidth="1"/>
    <col min="2996" max="2996" width="10.28515625" style="231" bestFit="1" customWidth="1"/>
    <col min="2997" max="2997" width="10.85546875" style="231" bestFit="1" customWidth="1"/>
    <col min="2998" max="2998" width="11.85546875" style="231" bestFit="1" customWidth="1"/>
    <col min="2999" max="2999" width="10.85546875" style="231" bestFit="1" customWidth="1"/>
    <col min="3000" max="3000" width="11.140625" style="231" bestFit="1" customWidth="1"/>
    <col min="3001" max="3001" width="10.28515625" style="231" bestFit="1" customWidth="1"/>
    <col min="3002" max="3002" width="11.42578125" style="231" bestFit="1" customWidth="1"/>
    <col min="3003" max="3003" width="10.28515625" style="231" bestFit="1" customWidth="1"/>
    <col min="3004" max="3004" width="10.85546875" style="231" bestFit="1" customWidth="1"/>
    <col min="3005" max="3005" width="11.85546875" style="231" bestFit="1" customWidth="1"/>
    <col min="3006" max="3006" width="10.85546875" style="231" bestFit="1" customWidth="1"/>
    <col min="3007" max="3007" width="11.140625" style="231" bestFit="1" customWidth="1"/>
    <col min="3008" max="3008" width="10.28515625" style="231" bestFit="1" customWidth="1"/>
    <col min="3009" max="3009" width="11.42578125" style="231" bestFit="1" customWidth="1"/>
    <col min="3010" max="3010" width="10.28515625" style="231" bestFit="1" customWidth="1"/>
    <col min="3011" max="3011" width="10.85546875" style="231" bestFit="1" customWidth="1"/>
    <col min="3012" max="3012" width="11.85546875" style="231" bestFit="1" customWidth="1"/>
    <col min="3013" max="3013" width="10.85546875" style="231" bestFit="1" customWidth="1"/>
    <col min="3014" max="3014" width="11.140625" style="231" bestFit="1" customWidth="1"/>
    <col min="3015" max="3015" width="10.28515625" style="231" bestFit="1" customWidth="1"/>
    <col min="3016" max="3016" width="12.42578125" style="231" bestFit="1" customWidth="1"/>
    <col min="3017" max="3017" width="11.42578125" style="231" bestFit="1" customWidth="1"/>
    <col min="3018" max="3018" width="11.85546875" style="231" bestFit="1" customWidth="1"/>
    <col min="3019" max="3019" width="13" style="231" bestFit="1" customWidth="1"/>
    <col min="3020" max="3020" width="11.85546875" style="231" bestFit="1" customWidth="1"/>
    <col min="3021" max="3021" width="12.140625" style="231" bestFit="1" customWidth="1"/>
    <col min="3022" max="3022" width="11.42578125" style="231" bestFit="1" customWidth="1"/>
    <col min="3023" max="3023" width="12.28515625" style="231" bestFit="1" customWidth="1"/>
    <col min="3024" max="3024" width="11.28515625" style="231" bestFit="1" customWidth="1"/>
    <col min="3025" max="3025" width="11.7109375" style="231" bestFit="1" customWidth="1"/>
    <col min="3026" max="3026" width="12.7109375" style="231" bestFit="1" customWidth="1"/>
    <col min="3027" max="3027" width="11.7109375" style="231" bestFit="1" customWidth="1"/>
    <col min="3028" max="3028" width="12" style="231" bestFit="1" customWidth="1"/>
    <col min="3029" max="3029" width="11.28515625" style="231" bestFit="1" customWidth="1"/>
    <col min="3030" max="3030" width="12.42578125" style="231" bestFit="1" customWidth="1"/>
    <col min="3031" max="3031" width="11.42578125" style="231" bestFit="1" customWidth="1"/>
    <col min="3032" max="3032" width="11.85546875" style="231" bestFit="1" customWidth="1"/>
    <col min="3033" max="3033" width="13" style="231" bestFit="1" customWidth="1"/>
    <col min="3034" max="3034" width="11.85546875" style="231" bestFit="1" customWidth="1"/>
    <col min="3035" max="3035" width="12.140625" style="231" bestFit="1" customWidth="1"/>
    <col min="3036" max="3036" width="11.42578125" style="231" bestFit="1" customWidth="1"/>
    <col min="3037" max="3037" width="12.42578125" style="231" bestFit="1" customWidth="1"/>
    <col min="3038" max="3038" width="11.42578125" style="231" bestFit="1" customWidth="1"/>
    <col min="3039" max="3039" width="11.85546875" style="231" bestFit="1" customWidth="1"/>
    <col min="3040" max="3040" width="13" style="231" bestFit="1" customWidth="1"/>
    <col min="3041" max="3041" width="11.85546875" style="231" bestFit="1" customWidth="1"/>
    <col min="3042" max="3042" width="12.140625" style="231" bestFit="1" customWidth="1"/>
    <col min="3043" max="3043" width="11.42578125" style="231" bestFit="1" customWidth="1"/>
    <col min="3044" max="3044" width="12.42578125" style="231" bestFit="1" customWidth="1"/>
    <col min="3045" max="3045" width="11.42578125" style="231" bestFit="1" customWidth="1"/>
    <col min="3046" max="3046" width="11.85546875" style="231" bestFit="1" customWidth="1"/>
    <col min="3047" max="3047" width="13" style="231" bestFit="1" customWidth="1"/>
    <col min="3048" max="3048" width="11.85546875" style="231" bestFit="1" customWidth="1"/>
    <col min="3049" max="3049" width="12.140625" style="231" bestFit="1" customWidth="1"/>
    <col min="3050" max="3050" width="11.42578125" style="231" bestFit="1" customWidth="1"/>
    <col min="3051" max="3051" width="12.42578125" style="231" bestFit="1" customWidth="1"/>
    <col min="3052" max="3052" width="11.42578125" style="231" bestFit="1" customWidth="1"/>
    <col min="3053" max="3053" width="11.85546875" style="231" bestFit="1" customWidth="1"/>
    <col min="3054" max="3054" width="13" style="231" bestFit="1" customWidth="1"/>
    <col min="3055" max="3055" width="11.85546875" style="231" bestFit="1" customWidth="1"/>
    <col min="3056" max="3056" width="12.140625" style="231" bestFit="1" customWidth="1"/>
    <col min="3057" max="3057" width="11.42578125" style="231" bestFit="1" customWidth="1"/>
    <col min="3058" max="3058" width="12.42578125" style="231" bestFit="1" customWidth="1"/>
    <col min="3059" max="3059" width="11.42578125" style="231" bestFit="1" customWidth="1"/>
    <col min="3060" max="3060" width="11.85546875" style="231" bestFit="1" customWidth="1"/>
    <col min="3061" max="3061" width="13" style="231" bestFit="1" customWidth="1"/>
    <col min="3062" max="3062" width="11.85546875" style="231" bestFit="1" customWidth="1"/>
    <col min="3063" max="3063" width="12.140625" style="231" bestFit="1" customWidth="1"/>
    <col min="3064" max="3064" width="11.42578125" style="231" bestFit="1" customWidth="1"/>
    <col min="3065" max="3065" width="12.42578125" style="231" bestFit="1" customWidth="1"/>
    <col min="3066" max="3066" width="11.42578125" style="231" bestFit="1" customWidth="1"/>
    <col min="3067" max="3067" width="11.85546875" style="231" bestFit="1" customWidth="1"/>
    <col min="3068" max="3068" width="13" style="231" bestFit="1" customWidth="1"/>
    <col min="3069" max="3069" width="11.85546875" style="231" bestFit="1" customWidth="1"/>
    <col min="3070" max="3070" width="12.140625" style="231" bestFit="1" customWidth="1"/>
    <col min="3071" max="3071" width="11.42578125" style="231" bestFit="1" customWidth="1"/>
    <col min="3072" max="3072" width="12.42578125" style="231" bestFit="1" customWidth="1"/>
    <col min="3073" max="3073" width="11.42578125" style="231" bestFit="1" customWidth="1"/>
    <col min="3074" max="3074" width="11.85546875" style="231" bestFit="1" customWidth="1"/>
    <col min="3075" max="3075" width="13" style="231" bestFit="1" customWidth="1"/>
    <col min="3076" max="3076" width="11.85546875" style="231" bestFit="1" customWidth="1"/>
    <col min="3077" max="3077" width="12.140625" style="231" bestFit="1" customWidth="1"/>
    <col min="3078" max="3079" width="11.42578125" style="231" bestFit="1" customWidth="1"/>
    <col min="3080" max="3080" width="10.28515625" style="231" bestFit="1" customWidth="1"/>
    <col min="3081" max="3081" width="10.85546875" style="231" bestFit="1" customWidth="1"/>
    <col min="3082" max="3082" width="11.85546875" style="231" bestFit="1" customWidth="1"/>
    <col min="3083" max="3083" width="10.85546875" style="231" bestFit="1" customWidth="1"/>
    <col min="3084" max="3084" width="11.140625" style="231" bestFit="1" customWidth="1"/>
    <col min="3085" max="3085" width="10.28515625" style="231" bestFit="1" customWidth="1"/>
    <col min="3086" max="3086" width="11.42578125" style="231" bestFit="1" customWidth="1"/>
    <col min="3087" max="3087" width="10.28515625" style="231" bestFit="1" customWidth="1"/>
    <col min="3088" max="3088" width="10.85546875" style="231" bestFit="1" customWidth="1"/>
    <col min="3089" max="3089" width="11.85546875" style="231" bestFit="1" customWidth="1"/>
    <col min="3090" max="3090" width="10.85546875" style="231" bestFit="1" customWidth="1"/>
    <col min="3091" max="3091" width="11.140625" style="231" bestFit="1" customWidth="1"/>
    <col min="3092" max="3092" width="10.28515625" style="231" bestFit="1" customWidth="1"/>
    <col min="3093" max="3093" width="11.42578125" style="231" bestFit="1" customWidth="1"/>
    <col min="3094" max="3094" width="10.28515625" style="231" bestFit="1" customWidth="1"/>
    <col min="3095" max="3095" width="10.85546875" style="231" bestFit="1" customWidth="1"/>
    <col min="3096" max="3096" width="11.85546875" style="231" bestFit="1" customWidth="1"/>
    <col min="3097" max="3097" width="10.85546875" style="231" bestFit="1" customWidth="1"/>
    <col min="3098" max="3098" width="11.140625" style="231" bestFit="1" customWidth="1"/>
    <col min="3099" max="3099" width="10.28515625" style="231" bestFit="1" customWidth="1"/>
    <col min="3100" max="3100" width="11.42578125" style="231" bestFit="1" customWidth="1"/>
    <col min="3101" max="3101" width="10.28515625" style="231" bestFit="1" customWidth="1"/>
    <col min="3102" max="3102" width="10.85546875" style="231" bestFit="1" customWidth="1"/>
    <col min="3103" max="3103" width="11.85546875" style="231" bestFit="1" customWidth="1"/>
    <col min="3104" max="3104" width="10.85546875" style="231" bestFit="1" customWidth="1"/>
    <col min="3105" max="3105" width="11.140625" style="231" bestFit="1" customWidth="1"/>
    <col min="3106" max="3106" width="10.28515625" style="231" bestFit="1" customWidth="1"/>
    <col min="3107" max="3107" width="11.42578125" style="231" bestFit="1" customWidth="1"/>
    <col min="3108" max="3108" width="10.28515625" style="231" bestFit="1" customWidth="1"/>
    <col min="3109" max="3109" width="10.85546875" style="231" bestFit="1" customWidth="1"/>
    <col min="3110" max="3110" width="11.85546875" style="231" bestFit="1" customWidth="1"/>
    <col min="3111" max="3111" width="10.85546875" style="231" bestFit="1" customWidth="1"/>
    <col min="3112" max="3112" width="11.140625" style="231" bestFit="1" customWidth="1"/>
    <col min="3113" max="3113" width="10.28515625" style="231" bestFit="1" customWidth="1"/>
    <col min="3114" max="3114" width="11.42578125" style="231" bestFit="1" customWidth="1"/>
    <col min="3115" max="3115" width="10.28515625" style="231" bestFit="1" customWidth="1"/>
    <col min="3116" max="3116" width="10.85546875" style="231" bestFit="1" customWidth="1"/>
    <col min="3117" max="3117" width="11.85546875" style="231" bestFit="1" customWidth="1"/>
    <col min="3118" max="3118" width="10.85546875" style="231" bestFit="1" customWidth="1"/>
    <col min="3119" max="3119" width="11.140625" style="231" bestFit="1" customWidth="1"/>
    <col min="3120" max="3120" width="10.28515625" style="231" bestFit="1" customWidth="1"/>
    <col min="3121" max="3121" width="11.42578125" style="231" bestFit="1" customWidth="1"/>
    <col min="3122" max="3122" width="10.28515625" style="231" bestFit="1" customWidth="1"/>
    <col min="3123" max="3123" width="10.85546875" style="231" bestFit="1" customWidth="1"/>
    <col min="3124" max="3124" width="11.85546875" style="231" bestFit="1" customWidth="1"/>
    <col min="3125" max="3125" width="10.85546875" style="231" bestFit="1" customWidth="1"/>
    <col min="3126" max="3126" width="11.140625" style="231" bestFit="1" customWidth="1"/>
    <col min="3127" max="3127" width="10.28515625" style="231" bestFit="1" customWidth="1"/>
    <col min="3128" max="3128" width="11.42578125" style="231" bestFit="1" customWidth="1"/>
    <col min="3129" max="3129" width="10.28515625" style="231" bestFit="1" customWidth="1"/>
    <col min="3130" max="3130" width="10.85546875" style="231" bestFit="1" customWidth="1"/>
    <col min="3131" max="3131" width="11.85546875" style="231" bestFit="1" customWidth="1"/>
    <col min="3132" max="3132" width="10.85546875" style="231" bestFit="1" customWidth="1"/>
    <col min="3133" max="3133" width="11.140625" style="231" bestFit="1" customWidth="1"/>
    <col min="3134" max="3134" width="10.28515625" style="231" bestFit="1" customWidth="1"/>
    <col min="3135" max="3135" width="11.42578125" style="231" bestFit="1" customWidth="1"/>
    <col min="3136" max="3136" width="10.28515625" style="231" bestFit="1" customWidth="1"/>
    <col min="3137" max="3137" width="10.85546875" style="231" bestFit="1" customWidth="1"/>
    <col min="3138" max="3138" width="11.85546875" style="231" bestFit="1" customWidth="1"/>
    <col min="3139" max="3139" width="10.85546875" style="231" bestFit="1" customWidth="1"/>
    <col min="3140" max="3140" width="11.140625" style="231" bestFit="1" customWidth="1"/>
    <col min="3141" max="3141" width="10.28515625" style="231" bestFit="1" customWidth="1"/>
    <col min="3142" max="3142" width="12.42578125" style="231" bestFit="1" customWidth="1"/>
    <col min="3143" max="3143" width="11.42578125" style="231" bestFit="1" customWidth="1"/>
    <col min="3144" max="3144" width="11.85546875" style="231" bestFit="1" customWidth="1"/>
    <col min="3145" max="3145" width="13" style="231" bestFit="1" customWidth="1"/>
    <col min="3146" max="3146" width="11.85546875" style="231" bestFit="1" customWidth="1"/>
    <col min="3147" max="3147" width="12.140625" style="231" bestFit="1" customWidth="1"/>
    <col min="3148" max="3148" width="11.42578125" style="231" bestFit="1" customWidth="1"/>
    <col min="3149" max="3149" width="12.28515625" style="231" bestFit="1" customWidth="1"/>
    <col min="3150" max="3150" width="11.28515625" style="231" bestFit="1" customWidth="1"/>
    <col min="3151" max="3151" width="11.7109375" style="231" bestFit="1" customWidth="1"/>
    <col min="3152" max="3152" width="12.7109375" style="231" bestFit="1" customWidth="1"/>
    <col min="3153" max="3153" width="11.7109375" style="231" bestFit="1" customWidth="1"/>
    <col min="3154" max="3154" width="12" style="231" bestFit="1" customWidth="1"/>
    <col min="3155" max="3155" width="11.28515625" style="231" bestFit="1" customWidth="1"/>
    <col min="3156" max="3156" width="12.42578125" style="231" bestFit="1" customWidth="1"/>
    <col min="3157" max="3157" width="11.42578125" style="231" bestFit="1" customWidth="1"/>
    <col min="3158" max="3158" width="11.85546875" style="231" bestFit="1" customWidth="1"/>
    <col min="3159" max="3159" width="13" style="231" bestFit="1" customWidth="1"/>
    <col min="3160" max="3160" width="11.85546875" style="231" bestFit="1" customWidth="1"/>
    <col min="3161" max="3161" width="12.140625" style="231" bestFit="1" customWidth="1"/>
    <col min="3162" max="3162" width="11.42578125" style="231" bestFit="1" customWidth="1"/>
    <col min="3163" max="3163" width="12.42578125" style="231" bestFit="1" customWidth="1"/>
    <col min="3164" max="3164" width="11.42578125" style="231" bestFit="1" customWidth="1"/>
    <col min="3165" max="3165" width="11.85546875" style="231" bestFit="1" customWidth="1"/>
    <col min="3166" max="3166" width="13" style="231" bestFit="1" customWidth="1"/>
    <col min="3167" max="3167" width="11.85546875" style="231" bestFit="1" customWidth="1"/>
    <col min="3168" max="3168" width="12.140625" style="231" bestFit="1" customWidth="1"/>
    <col min="3169" max="3169" width="11.42578125" style="231" bestFit="1" customWidth="1"/>
    <col min="3170" max="3170" width="12.42578125" style="231" bestFit="1" customWidth="1"/>
    <col min="3171" max="3171" width="11.42578125" style="231" bestFit="1" customWidth="1"/>
    <col min="3172" max="3172" width="11.85546875" style="231" bestFit="1" customWidth="1"/>
    <col min="3173" max="3173" width="13" style="231" bestFit="1" customWidth="1"/>
    <col min="3174" max="3174" width="11.85546875" style="231" bestFit="1" customWidth="1"/>
    <col min="3175" max="3175" width="12.140625" style="231" bestFit="1" customWidth="1"/>
    <col min="3176" max="3176" width="11.42578125" style="231" bestFit="1" customWidth="1"/>
    <col min="3177" max="3177" width="12.42578125" style="231" bestFit="1" customWidth="1"/>
    <col min="3178" max="3178" width="11.42578125" style="231" bestFit="1" customWidth="1"/>
    <col min="3179" max="3179" width="11.85546875" style="231" bestFit="1" customWidth="1"/>
    <col min="3180" max="3180" width="13" style="231" bestFit="1" customWidth="1"/>
    <col min="3181" max="3181" width="11.85546875" style="231" bestFit="1" customWidth="1"/>
    <col min="3182" max="3182" width="12.140625" style="231" bestFit="1" customWidth="1"/>
    <col min="3183" max="3183" width="11.42578125" style="231" bestFit="1" customWidth="1"/>
    <col min="3184" max="3184" width="12.42578125" style="231" bestFit="1" customWidth="1"/>
    <col min="3185" max="3185" width="11.42578125" style="231" bestFit="1" customWidth="1"/>
    <col min="3186" max="3186" width="11.85546875" style="231" bestFit="1" customWidth="1"/>
    <col min="3187" max="3187" width="13" style="231" bestFit="1" customWidth="1"/>
    <col min="3188" max="3188" width="11.85546875" style="231" bestFit="1" customWidth="1"/>
    <col min="3189" max="3189" width="12.140625" style="231" bestFit="1" customWidth="1"/>
    <col min="3190" max="3190" width="11.42578125" style="231" bestFit="1" customWidth="1"/>
    <col min="3191" max="3191" width="12.42578125" style="231" bestFit="1" customWidth="1"/>
    <col min="3192" max="3192" width="11.42578125" style="231" bestFit="1" customWidth="1"/>
    <col min="3193" max="3193" width="11.85546875" style="231" bestFit="1" customWidth="1"/>
    <col min="3194" max="3194" width="13" style="231" bestFit="1" customWidth="1"/>
    <col min="3195" max="3195" width="11.85546875" style="231" bestFit="1" customWidth="1"/>
    <col min="3196" max="3196" width="12.140625" style="231" bestFit="1" customWidth="1"/>
    <col min="3197" max="3197" width="11.42578125" style="231" bestFit="1" customWidth="1"/>
    <col min="3198" max="3198" width="12.42578125" style="231" bestFit="1" customWidth="1"/>
    <col min="3199" max="3199" width="11.42578125" style="231" bestFit="1" customWidth="1"/>
    <col min="3200" max="3200" width="11.85546875" style="231" bestFit="1" customWidth="1"/>
    <col min="3201" max="3201" width="13" style="231" bestFit="1" customWidth="1"/>
    <col min="3202" max="3202" width="11.85546875" style="231" bestFit="1" customWidth="1"/>
    <col min="3203" max="3203" width="12.140625" style="231" bestFit="1" customWidth="1"/>
    <col min="3204" max="3204" width="11.42578125" style="231" bestFit="1" customWidth="1"/>
    <col min="3205" max="3205" width="12.42578125" style="231" bestFit="1" customWidth="1"/>
    <col min="3206" max="3206" width="11.42578125" style="231" bestFit="1" customWidth="1"/>
    <col min="3207" max="3207" width="11.85546875" style="231" bestFit="1" customWidth="1"/>
    <col min="3208" max="3208" width="13" style="231" bestFit="1" customWidth="1"/>
    <col min="3209" max="3209" width="11.85546875" style="231" bestFit="1" customWidth="1"/>
    <col min="3210" max="3210" width="12.140625" style="231" bestFit="1" customWidth="1"/>
    <col min="3211" max="3211" width="11.42578125" style="231" bestFit="1" customWidth="1"/>
    <col min="3212" max="3212" width="11.7109375" style="231" bestFit="1" customWidth="1"/>
    <col min="3213" max="3213" width="10.7109375" style="231" bestFit="1" customWidth="1"/>
    <col min="3214" max="3214" width="11.28515625" style="231" bestFit="1" customWidth="1"/>
    <col min="3215" max="3215" width="12.42578125" style="231" bestFit="1" customWidth="1"/>
    <col min="3216" max="3216" width="11.28515625" style="231" bestFit="1" customWidth="1"/>
    <col min="3217" max="3217" width="11.7109375" style="231" bestFit="1" customWidth="1"/>
    <col min="3218" max="3218" width="10.7109375" style="231" bestFit="1" customWidth="1"/>
    <col min="3219" max="3219" width="11.7109375" style="231" bestFit="1" customWidth="1"/>
    <col min="3220" max="3220" width="10.7109375" style="231" bestFit="1" customWidth="1"/>
    <col min="3221" max="3221" width="11.28515625" style="231" bestFit="1" customWidth="1"/>
    <col min="3222" max="3222" width="12.42578125" style="231" bestFit="1" customWidth="1"/>
    <col min="3223" max="3223" width="11.28515625" style="231" bestFit="1" customWidth="1"/>
    <col min="3224" max="3224" width="11.7109375" style="231" bestFit="1" customWidth="1"/>
    <col min="3225" max="3225" width="10.7109375" style="231" bestFit="1" customWidth="1"/>
    <col min="3226" max="3226" width="11.7109375" style="231" bestFit="1" customWidth="1"/>
    <col min="3227" max="3227" width="10.7109375" style="231" bestFit="1" customWidth="1"/>
    <col min="3228" max="3228" width="11.28515625" style="231" bestFit="1" customWidth="1"/>
    <col min="3229" max="3229" width="12.42578125" style="231" bestFit="1" customWidth="1"/>
    <col min="3230" max="3230" width="11.28515625" style="231" bestFit="1" customWidth="1"/>
    <col min="3231" max="3231" width="11.7109375" style="231" bestFit="1" customWidth="1"/>
    <col min="3232" max="3232" width="10.7109375" style="231" bestFit="1" customWidth="1"/>
    <col min="3233" max="3233" width="11.7109375" style="231" bestFit="1" customWidth="1"/>
    <col min="3234" max="3234" width="10.7109375" style="231" bestFit="1" customWidth="1"/>
    <col min="3235" max="3235" width="11.28515625" style="231" bestFit="1" customWidth="1"/>
    <col min="3236" max="3236" width="12.42578125" style="231" bestFit="1" customWidth="1"/>
    <col min="3237" max="3237" width="11.28515625" style="231" bestFit="1" customWidth="1"/>
    <col min="3238" max="3238" width="11.7109375" style="231" bestFit="1" customWidth="1"/>
    <col min="3239" max="3239" width="10.7109375" style="231" bestFit="1" customWidth="1"/>
    <col min="3240" max="3240" width="11.7109375" style="231" bestFit="1" customWidth="1"/>
    <col min="3241" max="3241" width="10.7109375" style="231" bestFit="1" customWidth="1"/>
    <col min="3242" max="3242" width="11.28515625" style="231" bestFit="1" customWidth="1"/>
    <col min="3243" max="3243" width="12.42578125" style="231" bestFit="1" customWidth="1"/>
    <col min="3244" max="3244" width="11.28515625" style="231" bestFit="1" customWidth="1"/>
    <col min="3245" max="3245" width="11.7109375" style="231" bestFit="1" customWidth="1"/>
    <col min="3246" max="3246" width="10.7109375" style="231" bestFit="1" customWidth="1"/>
    <col min="3247" max="3247" width="11.7109375" style="231" bestFit="1" customWidth="1"/>
    <col min="3248" max="3248" width="10.7109375" style="231" bestFit="1" customWidth="1"/>
    <col min="3249" max="3249" width="11.28515625" style="231" bestFit="1" customWidth="1"/>
    <col min="3250" max="3250" width="12.42578125" style="231" bestFit="1" customWidth="1"/>
    <col min="3251" max="3251" width="11.28515625" style="231" bestFit="1" customWidth="1"/>
    <col min="3252" max="3252" width="11.7109375" style="231" bestFit="1" customWidth="1"/>
    <col min="3253" max="3253" width="10.7109375" style="231" bestFit="1" customWidth="1"/>
    <col min="3254" max="3254" width="11.7109375" style="231" bestFit="1" customWidth="1"/>
    <col min="3255" max="3255" width="10.7109375" style="231" bestFit="1" customWidth="1"/>
    <col min="3256" max="3256" width="11.28515625" style="231" bestFit="1" customWidth="1"/>
    <col min="3257" max="3257" width="12.42578125" style="231" bestFit="1" customWidth="1"/>
    <col min="3258" max="3258" width="11.28515625" style="231" bestFit="1" customWidth="1"/>
    <col min="3259" max="3259" width="11.7109375" style="231" bestFit="1" customWidth="1"/>
    <col min="3260" max="3260" width="10.7109375" style="231" bestFit="1" customWidth="1"/>
    <col min="3261" max="3261" width="11.7109375" style="231" bestFit="1" customWidth="1"/>
    <col min="3262" max="3262" width="10.7109375" style="231" bestFit="1" customWidth="1"/>
    <col min="3263" max="3263" width="11.28515625" style="231" bestFit="1" customWidth="1"/>
    <col min="3264" max="3264" width="12.42578125" style="231" bestFit="1" customWidth="1"/>
    <col min="3265" max="3265" width="11.28515625" style="231" bestFit="1" customWidth="1"/>
    <col min="3266" max="3266" width="11.7109375" style="231" bestFit="1" customWidth="1"/>
    <col min="3267" max="3267" width="10.7109375" style="231" bestFit="1" customWidth="1"/>
    <col min="3268" max="3268" width="11.7109375" style="231" bestFit="1" customWidth="1"/>
    <col min="3269" max="3269" width="10.7109375" style="231" bestFit="1" customWidth="1"/>
    <col min="3270" max="3270" width="11.28515625" style="231" bestFit="1" customWidth="1"/>
    <col min="3271" max="3271" width="12.42578125" style="231" bestFit="1" customWidth="1"/>
    <col min="3272" max="3272" width="11.28515625" style="231" bestFit="1" customWidth="1"/>
    <col min="3273" max="3273" width="11.7109375" style="231" bestFit="1" customWidth="1"/>
    <col min="3274" max="3274" width="10.7109375" style="231" bestFit="1" customWidth="1"/>
    <col min="3275" max="3275" width="12.7109375" style="231" bestFit="1" customWidth="1"/>
    <col min="3276" max="3276" width="11.7109375" style="231" bestFit="1" customWidth="1"/>
    <col min="3277" max="3277" width="12.28515625" style="231" bestFit="1" customWidth="1"/>
    <col min="3278" max="3278" width="13.42578125" style="231" bestFit="1" customWidth="1"/>
    <col min="3279" max="3279" width="12.28515625" style="231" bestFit="1" customWidth="1"/>
    <col min="3280" max="3280" width="12.7109375" style="231" bestFit="1" customWidth="1"/>
    <col min="3281" max="3281" width="11.7109375" style="231" bestFit="1" customWidth="1"/>
    <col min="3282" max="3282" width="12.5703125" style="231" bestFit="1" customWidth="1"/>
    <col min="3283" max="3283" width="11.5703125" style="231" bestFit="1" customWidth="1"/>
    <col min="3284" max="3284" width="12.140625" style="231" bestFit="1" customWidth="1"/>
    <col min="3285" max="3285" width="13.42578125" style="231" bestFit="1" customWidth="1"/>
    <col min="3286" max="3286" width="12.140625" style="231" bestFit="1" customWidth="1"/>
    <col min="3287" max="3287" width="12.5703125" style="231" bestFit="1" customWidth="1"/>
    <col min="3288" max="3288" width="11.5703125" style="231" bestFit="1" customWidth="1"/>
    <col min="3289" max="3289" width="12.7109375" style="231" bestFit="1" customWidth="1"/>
    <col min="3290" max="3290" width="11.7109375" style="231" bestFit="1" customWidth="1"/>
    <col min="3291" max="3291" width="12.28515625" style="231" bestFit="1" customWidth="1"/>
    <col min="3292" max="3292" width="13.42578125" style="231" bestFit="1" customWidth="1"/>
    <col min="3293" max="3293" width="12.28515625" style="231" bestFit="1" customWidth="1"/>
    <col min="3294" max="3294" width="12.7109375" style="231" bestFit="1" customWidth="1"/>
    <col min="3295" max="3295" width="11.7109375" style="231" bestFit="1" customWidth="1"/>
    <col min="3296" max="3296" width="12.7109375" style="231" bestFit="1" customWidth="1"/>
    <col min="3297" max="3297" width="11.7109375" style="231" bestFit="1" customWidth="1"/>
    <col min="3298" max="3298" width="12.28515625" style="231" bestFit="1" customWidth="1"/>
    <col min="3299" max="3299" width="13.42578125" style="231" bestFit="1" customWidth="1"/>
    <col min="3300" max="3300" width="12.28515625" style="231" bestFit="1" customWidth="1"/>
    <col min="3301" max="3301" width="12.7109375" style="231" bestFit="1" customWidth="1"/>
    <col min="3302" max="3302" width="11.7109375" style="231" bestFit="1" customWidth="1"/>
    <col min="3303" max="3303" width="12.7109375" style="231" bestFit="1" customWidth="1"/>
    <col min="3304" max="3304" width="11.7109375" style="231" bestFit="1" customWidth="1"/>
    <col min="3305" max="3305" width="12.28515625" style="231" bestFit="1" customWidth="1"/>
    <col min="3306" max="3306" width="13.42578125" style="231" bestFit="1" customWidth="1"/>
    <col min="3307" max="3307" width="12.28515625" style="231" bestFit="1" customWidth="1"/>
    <col min="3308" max="3308" width="12.7109375" style="231" bestFit="1" customWidth="1"/>
    <col min="3309" max="3309" width="11.7109375" style="231" bestFit="1" customWidth="1"/>
    <col min="3310" max="3310" width="12.7109375" style="231" bestFit="1" customWidth="1"/>
    <col min="3311" max="3311" width="11.7109375" style="231" bestFit="1" customWidth="1"/>
    <col min="3312" max="3312" width="12.28515625" style="231" bestFit="1" customWidth="1"/>
    <col min="3313" max="3313" width="13.42578125" style="231" bestFit="1" customWidth="1"/>
    <col min="3314" max="3314" width="12.28515625" style="231" bestFit="1" customWidth="1"/>
    <col min="3315" max="3315" width="12.7109375" style="231" bestFit="1" customWidth="1"/>
    <col min="3316" max="3316" width="11.7109375" style="231" bestFit="1" customWidth="1"/>
    <col min="3317" max="3317" width="12.7109375" style="231" bestFit="1" customWidth="1"/>
    <col min="3318" max="3318" width="11.7109375" style="231" bestFit="1" customWidth="1"/>
    <col min="3319" max="3319" width="12.28515625" style="231" bestFit="1" customWidth="1"/>
    <col min="3320" max="3320" width="13.42578125" style="231" bestFit="1" customWidth="1"/>
    <col min="3321" max="3321" width="12.28515625" style="231" bestFit="1" customWidth="1"/>
    <col min="3322" max="3322" width="12.7109375" style="231" bestFit="1" customWidth="1"/>
    <col min="3323" max="3323" width="11.7109375" style="231" bestFit="1" customWidth="1"/>
    <col min="3324" max="3324" width="12.7109375" style="231" bestFit="1" customWidth="1"/>
    <col min="3325" max="3325" width="11.7109375" style="231" bestFit="1" customWidth="1"/>
    <col min="3326" max="3326" width="12.28515625" style="231" bestFit="1" customWidth="1"/>
    <col min="3327" max="3327" width="13.42578125" style="231" bestFit="1" customWidth="1"/>
    <col min="3328" max="3328" width="12.28515625" style="231" bestFit="1" customWidth="1"/>
    <col min="3329" max="3329" width="12.7109375" style="231" bestFit="1" customWidth="1"/>
    <col min="3330" max="3330" width="11.7109375" style="231" bestFit="1" customWidth="1"/>
    <col min="3331" max="3331" width="12.7109375" style="231" bestFit="1" customWidth="1"/>
    <col min="3332" max="3332" width="11.7109375" style="231" bestFit="1" customWidth="1"/>
    <col min="3333" max="3333" width="12.28515625" style="231" bestFit="1" customWidth="1"/>
    <col min="3334" max="3334" width="13.42578125" style="231" bestFit="1" customWidth="1"/>
    <col min="3335" max="3335" width="12.28515625" style="231" bestFit="1" customWidth="1"/>
    <col min="3336" max="3336" width="12.7109375" style="231" bestFit="1" customWidth="1"/>
    <col min="3337" max="3337" width="11.7109375" style="231" bestFit="1" customWidth="1"/>
    <col min="3338" max="3338" width="12.7109375" style="231" bestFit="1" customWidth="1"/>
    <col min="3339" max="3339" width="11.7109375" style="231" bestFit="1" customWidth="1"/>
    <col min="3340" max="3340" width="12.28515625" style="231" bestFit="1" customWidth="1"/>
    <col min="3341" max="3341" width="13.42578125" style="231" bestFit="1" customWidth="1"/>
    <col min="3342" max="3342" width="12.28515625" style="231" bestFit="1" customWidth="1"/>
    <col min="3343" max="3343" width="12.7109375" style="231" bestFit="1" customWidth="1"/>
    <col min="3344" max="3344" width="11.7109375" style="231" bestFit="1" customWidth="1"/>
    <col min="3345" max="3345" width="11.42578125" style="231" bestFit="1" customWidth="1"/>
    <col min="3346" max="3346" width="10.28515625" style="231" bestFit="1" customWidth="1"/>
    <col min="3347" max="3347" width="10.85546875" style="231" bestFit="1" customWidth="1"/>
    <col min="3348" max="3348" width="11.85546875" style="231" bestFit="1" customWidth="1"/>
    <col min="3349" max="3349" width="10.85546875" style="231" bestFit="1" customWidth="1"/>
    <col min="3350" max="3350" width="11" style="231" bestFit="1" customWidth="1"/>
    <col min="3351" max="3351" width="10.28515625" style="231" bestFit="1" customWidth="1"/>
    <col min="3352" max="3352" width="11.42578125" style="231" bestFit="1" customWidth="1"/>
    <col min="3353" max="3353" width="10.28515625" style="231" bestFit="1" customWidth="1"/>
    <col min="3354" max="3354" width="10.85546875" style="231" bestFit="1" customWidth="1"/>
    <col min="3355" max="3355" width="11.85546875" style="231" bestFit="1" customWidth="1"/>
    <col min="3356" max="3356" width="10.85546875" style="231" bestFit="1" customWidth="1"/>
    <col min="3357" max="3357" width="11" style="231" bestFit="1" customWidth="1"/>
    <col min="3358" max="3358" width="10.28515625" style="231" bestFit="1" customWidth="1"/>
    <col min="3359" max="3359" width="11.42578125" style="231" bestFit="1" customWidth="1"/>
    <col min="3360" max="3360" width="10.28515625" style="231" bestFit="1" customWidth="1"/>
    <col min="3361" max="3361" width="10.85546875" style="231" bestFit="1" customWidth="1"/>
    <col min="3362" max="3362" width="11.85546875" style="231" bestFit="1" customWidth="1"/>
    <col min="3363" max="3363" width="10.85546875" style="231" bestFit="1" customWidth="1"/>
    <col min="3364" max="3364" width="11" style="231" bestFit="1" customWidth="1"/>
    <col min="3365" max="3365" width="10.28515625" style="231" bestFit="1" customWidth="1"/>
    <col min="3366" max="3366" width="11.42578125" style="231" bestFit="1" customWidth="1"/>
    <col min="3367" max="3367" width="10.28515625" style="231" bestFit="1" customWidth="1"/>
    <col min="3368" max="3368" width="10.85546875" style="231" bestFit="1" customWidth="1"/>
    <col min="3369" max="3369" width="11.85546875" style="231" bestFit="1" customWidth="1"/>
    <col min="3370" max="3370" width="10.85546875" style="231" bestFit="1" customWidth="1"/>
    <col min="3371" max="3371" width="11" style="231" bestFit="1" customWidth="1"/>
    <col min="3372" max="3372" width="10.28515625" style="231" bestFit="1" customWidth="1"/>
    <col min="3373" max="3373" width="11.42578125" style="231" bestFit="1" customWidth="1"/>
    <col min="3374" max="3374" width="10.28515625" style="231" bestFit="1" customWidth="1"/>
    <col min="3375" max="3375" width="10.85546875" style="231" bestFit="1" customWidth="1"/>
    <col min="3376" max="3376" width="11.85546875" style="231" bestFit="1" customWidth="1"/>
    <col min="3377" max="3377" width="10.85546875" style="231" bestFit="1" customWidth="1"/>
    <col min="3378" max="3378" width="11" style="231" bestFit="1" customWidth="1"/>
    <col min="3379" max="3379" width="10.28515625" style="231" bestFit="1" customWidth="1"/>
    <col min="3380" max="3380" width="11.42578125" style="231" bestFit="1" customWidth="1"/>
    <col min="3381" max="3381" width="10.28515625" style="231" bestFit="1" customWidth="1"/>
    <col min="3382" max="3382" width="10.85546875" style="231" bestFit="1" customWidth="1"/>
    <col min="3383" max="3383" width="11.85546875" style="231" bestFit="1" customWidth="1"/>
    <col min="3384" max="3384" width="10.85546875" style="231" bestFit="1" customWidth="1"/>
    <col min="3385" max="3385" width="11" style="231" bestFit="1" customWidth="1"/>
    <col min="3386" max="3386" width="10.28515625" style="231" bestFit="1" customWidth="1"/>
    <col min="3387" max="3387" width="11.42578125" style="231" bestFit="1" customWidth="1"/>
    <col min="3388" max="3388" width="10.28515625" style="231" bestFit="1" customWidth="1"/>
    <col min="3389" max="3389" width="10.85546875" style="231" bestFit="1" customWidth="1"/>
    <col min="3390" max="3390" width="11.85546875" style="231" bestFit="1" customWidth="1"/>
    <col min="3391" max="3391" width="10.85546875" style="231" bestFit="1" customWidth="1"/>
    <col min="3392" max="3392" width="11" style="231" bestFit="1" customWidth="1"/>
    <col min="3393" max="3393" width="10.28515625" style="231" bestFit="1" customWidth="1"/>
    <col min="3394" max="3394" width="11.42578125" style="231" bestFit="1" customWidth="1"/>
    <col min="3395" max="3395" width="10.28515625" style="231" bestFit="1" customWidth="1"/>
    <col min="3396" max="3396" width="10.85546875" style="231" bestFit="1" customWidth="1"/>
    <col min="3397" max="3397" width="11.85546875" style="231" bestFit="1" customWidth="1"/>
    <col min="3398" max="3398" width="10.85546875" style="231" bestFit="1" customWidth="1"/>
    <col min="3399" max="3399" width="11" style="231" bestFit="1" customWidth="1"/>
    <col min="3400" max="3400" width="10.28515625" style="231" bestFit="1" customWidth="1"/>
    <col min="3401" max="3401" width="11.42578125" style="231" bestFit="1" customWidth="1"/>
    <col min="3402" max="3402" width="10.28515625" style="231" bestFit="1" customWidth="1"/>
    <col min="3403" max="3403" width="10.85546875" style="231" bestFit="1" customWidth="1"/>
    <col min="3404" max="3404" width="11.85546875" style="231" bestFit="1" customWidth="1"/>
    <col min="3405" max="3405" width="10.85546875" style="231" bestFit="1" customWidth="1"/>
    <col min="3406" max="3406" width="11" style="231" bestFit="1" customWidth="1"/>
    <col min="3407" max="3407" width="10.28515625" style="231" bestFit="1" customWidth="1"/>
    <col min="3408" max="3408" width="12.42578125" style="231" bestFit="1" customWidth="1"/>
    <col min="3409" max="3409" width="11.42578125" style="231" bestFit="1" customWidth="1"/>
    <col min="3410" max="3410" width="11.85546875" style="231" bestFit="1" customWidth="1"/>
    <col min="3411" max="3411" width="13" style="231" bestFit="1" customWidth="1"/>
    <col min="3412" max="3412" width="11.85546875" style="231" bestFit="1" customWidth="1"/>
    <col min="3413" max="3413" width="12.140625" style="231" bestFit="1" customWidth="1"/>
    <col min="3414" max="3414" width="11.42578125" style="231" bestFit="1" customWidth="1"/>
    <col min="3415" max="3415" width="12.28515625" style="231" bestFit="1" customWidth="1"/>
    <col min="3416" max="3416" width="11.28515625" style="231" bestFit="1" customWidth="1"/>
    <col min="3417" max="3417" width="11.7109375" style="231" bestFit="1" customWidth="1"/>
    <col min="3418" max="3418" width="12.7109375" style="231" bestFit="1" customWidth="1"/>
    <col min="3419" max="3419" width="11.7109375" style="231" bestFit="1" customWidth="1"/>
    <col min="3420" max="3420" width="11.85546875" style="231" bestFit="1" customWidth="1"/>
    <col min="3421" max="3421" width="11.28515625" style="231" bestFit="1" customWidth="1"/>
    <col min="3422" max="3422" width="12.42578125" style="231" bestFit="1" customWidth="1"/>
    <col min="3423" max="3423" width="11.42578125" style="231" bestFit="1" customWidth="1"/>
    <col min="3424" max="3424" width="11.85546875" style="231" bestFit="1" customWidth="1"/>
    <col min="3425" max="3425" width="13" style="231" bestFit="1" customWidth="1"/>
    <col min="3426" max="3426" width="11.85546875" style="231" bestFit="1" customWidth="1"/>
    <col min="3427" max="3427" width="12.140625" style="231" bestFit="1" customWidth="1"/>
    <col min="3428" max="3428" width="11.42578125" style="231" bestFit="1" customWidth="1"/>
    <col min="3429" max="3429" width="12.42578125" style="231" bestFit="1" customWidth="1"/>
    <col min="3430" max="3430" width="11.42578125" style="231" bestFit="1" customWidth="1"/>
    <col min="3431" max="3431" width="11.85546875" style="231" bestFit="1" customWidth="1"/>
    <col min="3432" max="3432" width="13" style="231" bestFit="1" customWidth="1"/>
    <col min="3433" max="3433" width="11.85546875" style="231" bestFit="1" customWidth="1"/>
    <col min="3434" max="3434" width="12.140625" style="231" bestFit="1" customWidth="1"/>
    <col min="3435" max="3435" width="11.42578125" style="231" bestFit="1" customWidth="1"/>
    <col min="3436" max="3436" width="12.42578125" style="231" bestFit="1" customWidth="1"/>
    <col min="3437" max="3437" width="11.42578125" style="231" bestFit="1" customWidth="1"/>
    <col min="3438" max="3438" width="11.85546875" style="231" bestFit="1" customWidth="1"/>
    <col min="3439" max="3439" width="13" style="231" bestFit="1" customWidth="1"/>
    <col min="3440" max="3440" width="11.85546875" style="231" bestFit="1" customWidth="1"/>
    <col min="3441" max="3441" width="12.140625" style="231" bestFit="1" customWidth="1"/>
    <col min="3442" max="3442" width="11.42578125" style="231" bestFit="1" customWidth="1"/>
    <col min="3443" max="3443" width="12.42578125" style="231" bestFit="1" customWidth="1"/>
    <col min="3444" max="3444" width="11.42578125" style="231" bestFit="1" customWidth="1"/>
    <col min="3445" max="3445" width="11.85546875" style="231" bestFit="1" customWidth="1"/>
    <col min="3446" max="3446" width="13" style="231" bestFit="1" customWidth="1"/>
    <col min="3447" max="3447" width="11.85546875" style="231" bestFit="1" customWidth="1"/>
    <col min="3448" max="3448" width="12.140625" style="231" bestFit="1" customWidth="1"/>
    <col min="3449" max="3449" width="11.42578125" style="231" bestFit="1" customWidth="1"/>
    <col min="3450" max="3450" width="12.42578125" style="231" bestFit="1" customWidth="1"/>
    <col min="3451" max="3451" width="11.42578125" style="231" bestFit="1" customWidth="1"/>
    <col min="3452" max="3452" width="11.85546875" style="231" bestFit="1" customWidth="1"/>
    <col min="3453" max="3453" width="13" style="231" bestFit="1" customWidth="1"/>
    <col min="3454" max="3454" width="11.85546875" style="231" bestFit="1" customWidth="1"/>
    <col min="3455" max="3455" width="12.140625" style="231" bestFit="1" customWidth="1"/>
    <col min="3456" max="3456" width="11.42578125" style="231" bestFit="1" customWidth="1"/>
    <col min="3457" max="3457" width="12.42578125" style="231" bestFit="1" customWidth="1"/>
    <col min="3458" max="3458" width="11.42578125" style="231" bestFit="1" customWidth="1"/>
    <col min="3459" max="3459" width="11.85546875" style="231" bestFit="1" customWidth="1"/>
    <col min="3460" max="3460" width="13" style="231" bestFit="1" customWidth="1"/>
    <col min="3461" max="3461" width="11.85546875" style="231" bestFit="1" customWidth="1"/>
    <col min="3462" max="3462" width="12.140625" style="231" bestFit="1" customWidth="1"/>
    <col min="3463" max="3463" width="11.42578125" style="231" bestFit="1" customWidth="1"/>
    <col min="3464" max="3464" width="12.42578125" style="231" bestFit="1" customWidth="1"/>
    <col min="3465" max="3465" width="11.42578125" style="231" bestFit="1" customWidth="1"/>
    <col min="3466" max="3466" width="11.85546875" style="231" bestFit="1" customWidth="1"/>
    <col min="3467" max="3467" width="13" style="231" bestFit="1" customWidth="1"/>
    <col min="3468" max="3468" width="11.85546875" style="231" bestFit="1" customWidth="1"/>
    <col min="3469" max="3469" width="12.140625" style="231" bestFit="1" customWidth="1"/>
    <col min="3470" max="3470" width="11.42578125" style="231" bestFit="1" customWidth="1"/>
    <col min="3471" max="3471" width="12.42578125" style="231" bestFit="1" customWidth="1"/>
    <col min="3472" max="3472" width="11.42578125" style="231" bestFit="1" customWidth="1"/>
    <col min="3473" max="3473" width="11.85546875" style="231" bestFit="1" customWidth="1"/>
    <col min="3474" max="3474" width="13" style="231" bestFit="1" customWidth="1"/>
    <col min="3475" max="3475" width="11.85546875" style="231" bestFit="1" customWidth="1"/>
    <col min="3476" max="3476" width="12.140625" style="231" bestFit="1" customWidth="1"/>
    <col min="3477" max="3477" width="11.42578125" style="231" bestFit="1" customWidth="1"/>
    <col min="3478" max="3478" width="11.28515625" style="231" bestFit="1" customWidth="1"/>
    <col min="3479" max="3479" width="10.140625" style="231" bestFit="1" customWidth="1"/>
    <col min="3480" max="3480" width="10.5703125" style="231" bestFit="1" customWidth="1"/>
    <col min="3481" max="3481" width="11.7109375" style="231" bestFit="1" customWidth="1"/>
    <col min="3482" max="3482" width="10.5703125" style="231" bestFit="1" customWidth="1"/>
    <col min="3483" max="3483" width="10.85546875" style="231" bestFit="1" customWidth="1"/>
    <col min="3484" max="3484" width="10.140625" style="231" bestFit="1" customWidth="1"/>
    <col min="3485" max="3485" width="11.28515625" style="231" bestFit="1" customWidth="1"/>
    <col min="3486" max="3486" width="10.140625" style="231" bestFit="1" customWidth="1"/>
    <col min="3487" max="3487" width="10.5703125" style="231" bestFit="1" customWidth="1"/>
    <col min="3488" max="3488" width="11.7109375" style="231" bestFit="1" customWidth="1"/>
    <col min="3489" max="3489" width="10.5703125" style="231" bestFit="1" customWidth="1"/>
    <col min="3490" max="3490" width="10.85546875" style="231" bestFit="1" customWidth="1"/>
    <col min="3491" max="3491" width="10.140625" style="231" bestFit="1" customWidth="1"/>
    <col min="3492" max="3492" width="11.28515625" style="231" bestFit="1" customWidth="1"/>
    <col min="3493" max="3493" width="10.140625" style="231" bestFit="1" customWidth="1"/>
    <col min="3494" max="3494" width="10.5703125" style="231" bestFit="1" customWidth="1"/>
    <col min="3495" max="3495" width="11.7109375" style="231" bestFit="1" customWidth="1"/>
    <col min="3496" max="3496" width="10.5703125" style="231" bestFit="1" customWidth="1"/>
    <col min="3497" max="3497" width="10.85546875" style="231" bestFit="1" customWidth="1"/>
    <col min="3498" max="3498" width="10.140625" style="231" bestFit="1" customWidth="1"/>
    <col min="3499" max="3499" width="11.28515625" style="231" bestFit="1" customWidth="1"/>
    <col min="3500" max="3500" width="10.140625" style="231" bestFit="1" customWidth="1"/>
    <col min="3501" max="3501" width="10.5703125" style="231" bestFit="1" customWidth="1"/>
    <col min="3502" max="3502" width="11.7109375" style="231" bestFit="1" customWidth="1"/>
    <col min="3503" max="3503" width="10.5703125" style="231" bestFit="1" customWidth="1"/>
    <col min="3504" max="3504" width="10.85546875" style="231" bestFit="1" customWidth="1"/>
    <col min="3505" max="3505" width="10.140625" style="231" bestFit="1" customWidth="1"/>
    <col min="3506" max="3506" width="11.28515625" style="231" bestFit="1" customWidth="1"/>
    <col min="3507" max="3507" width="10.140625" style="231" bestFit="1" customWidth="1"/>
    <col min="3508" max="3508" width="10.5703125" style="231" bestFit="1" customWidth="1"/>
    <col min="3509" max="3509" width="11.7109375" style="231" bestFit="1" customWidth="1"/>
    <col min="3510" max="3510" width="10.5703125" style="231" bestFit="1" customWidth="1"/>
    <col min="3511" max="3511" width="10.85546875" style="231" bestFit="1" customWidth="1"/>
    <col min="3512" max="3512" width="10.140625" style="231" bestFit="1" customWidth="1"/>
    <col min="3513" max="3513" width="11.28515625" style="231" bestFit="1" customWidth="1"/>
    <col min="3514" max="3514" width="10.140625" style="231" bestFit="1" customWidth="1"/>
    <col min="3515" max="3515" width="10.5703125" style="231" bestFit="1" customWidth="1"/>
    <col min="3516" max="3516" width="11.7109375" style="231" bestFit="1" customWidth="1"/>
    <col min="3517" max="3517" width="10.5703125" style="231" bestFit="1" customWidth="1"/>
    <col min="3518" max="3518" width="10.85546875" style="231" bestFit="1" customWidth="1"/>
    <col min="3519" max="3519" width="10.140625" style="231" bestFit="1" customWidth="1"/>
    <col min="3520" max="3520" width="11.28515625" style="231" bestFit="1" customWidth="1"/>
    <col min="3521" max="3521" width="10.140625" style="231" bestFit="1" customWidth="1"/>
    <col min="3522" max="3522" width="10.5703125" style="231" bestFit="1" customWidth="1"/>
    <col min="3523" max="3523" width="11.7109375" style="231" bestFit="1" customWidth="1"/>
    <col min="3524" max="3524" width="10.5703125" style="231" bestFit="1" customWidth="1"/>
    <col min="3525" max="3525" width="10.85546875" style="231" bestFit="1" customWidth="1"/>
    <col min="3526" max="3526" width="10.140625" style="231" bestFit="1" customWidth="1"/>
    <col min="3527" max="3527" width="11.28515625" style="231" bestFit="1" customWidth="1"/>
    <col min="3528" max="3528" width="10.140625" style="231" bestFit="1" customWidth="1"/>
    <col min="3529" max="3529" width="10.5703125" style="231" bestFit="1" customWidth="1"/>
    <col min="3530" max="3530" width="11.7109375" style="231" bestFit="1" customWidth="1"/>
    <col min="3531" max="3531" width="10.5703125" style="231" bestFit="1" customWidth="1"/>
    <col min="3532" max="3532" width="10.85546875" style="231" bestFit="1" customWidth="1"/>
    <col min="3533" max="3533" width="10.140625" style="231" bestFit="1" customWidth="1"/>
    <col min="3534" max="3534" width="11.28515625" style="231" bestFit="1" customWidth="1"/>
    <col min="3535" max="3535" width="10.140625" style="231" bestFit="1" customWidth="1"/>
    <col min="3536" max="3536" width="10.5703125" style="231" bestFit="1" customWidth="1"/>
    <col min="3537" max="3537" width="11.7109375" style="231" bestFit="1" customWidth="1"/>
    <col min="3538" max="3538" width="10.5703125" style="231" bestFit="1" customWidth="1"/>
    <col min="3539" max="3539" width="10.85546875" style="231" bestFit="1" customWidth="1"/>
    <col min="3540" max="3540" width="10.140625" style="231" bestFit="1" customWidth="1"/>
    <col min="3541" max="3541" width="12.28515625" style="231" bestFit="1" customWidth="1"/>
    <col min="3542" max="3542" width="11.28515625" style="231" bestFit="1" customWidth="1"/>
    <col min="3543" max="3543" width="11.7109375" style="231" bestFit="1" customWidth="1"/>
    <col min="3544" max="3544" width="12.7109375" style="231" bestFit="1" customWidth="1"/>
    <col min="3545" max="3545" width="11.7109375" style="231" bestFit="1" customWidth="1"/>
    <col min="3546" max="3546" width="11.85546875" style="231" bestFit="1" customWidth="1"/>
    <col min="3547" max="3547" width="11.28515625" style="231" bestFit="1" customWidth="1"/>
    <col min="3548" max="3548" width="12.140625" style="231" bestFit="1" customWidth="1"/>
    <col min="3549" max="3549" width="11" style="231" bestFit="1" customWidth="1"/>
    <col min="3550" max="3550" width="11.42578125" style="231" bestFit="1" customWidth="1"/>
    <col min="3551" max="3551" width="12.5703125" style="231" bestFit="1" customWidth="1"/>
    <col min="3552" max="3552" width="11.42578125" style="231" bestFit="1" customWidth="1"/>
    <col min="3553" max="3553" width="11.7109375" style="231" bestFit="1" customWidth="1"/>
    <col min="3554" max="3554" width="11" style="231" bestFit="1" customWidth="1"/>
    <col min="3555" max="3555" width="12.28515625" style="231" bestFit="1" customWidth="1"/>
    <col min="3556" max="3556" width="11.28515625" style="231" bestFit="1" customWidth="1"/>
    <col min="3557" max="3557" width="11.7109375" style="231" bestFit="1" customWidth="1"/>
    <col min="3558" max="3558" width="12.7109375" style="231" bestFit="1" customWidth="1"/>
    <col min="3559" max="3559" width="11.7109375" style="231" bestFit="1" customWidth="1"/>
    <col min="3560" max="3560" width="11.85546875" style="231" bestFit="1" customWidth="1"/>
    <col min="3561" max="3561" width="11.28515625" style="231" bestFit="1" customWidth="1"/>
    <col min="3562" max="3562" width="12.28515625" style="231" bestFit="1" customWidth="1"/>
    <col min="3563" max="3563" width="11.28515625" style="231" bestFit="1" customWidth="1"/>
    <col min="3564" max="3564" width="11.7109375" style="231" bestFit="1" customWidth="1"/>
    <col min="3565" max="3565" width="12.7109375" style="231" bestFit="1" customWidth="1"/>
    <col min="3566" max="3566" width="11.7109375" style="231" bestFit="1" customWidth="1"/>
    <col min="3567" max="3567" width="11.85546875" style="231" bestFit="1" customWidth="1"/>
    <col min="3568" max="3568" width="11.28515625" style="231" bestFit="1" customWidth="1"/>
    <col min="3569" max="3569" width="12.28515625" style="231" bestFit="1" customWidth="1"/>
    <col min="3570" max="3570" width="11.28515625" style="231" bestFit="1" customWidth="1"/>
    <col min="3571" max="3571" width="11.7109375" style="231" bestFit="1" customWidth="1"/>
    <col min="3572" max="3572" width="12.7109375" style="231" bestFit="1" customWidth="1"/>
    <col min="3573" max="3573" width="11.7109375" style="231" bestFit="1" customWidth="1"/>
    <col min="3574" max="3574" width="11.85546875" style="231" bestFit="1" customWidth="1"/>
    <col min="3575" max="3575" width="11.28515625" style="231" bestFit="1" customWidth="1"/>
    <col min="3576" max="3576" width="12.28515625" style="231" bestFit="1" customWidth="1"/>
    <col min="3577" max="3577" width="11.28515625" style="231" bestFit="1" customWidth="1"/>
    <col min="3578" max="3578" width="11.7109375" style="231" bestFit="1" customWidth="1"/>
    <col min="3579" max="3579" width="12.7109375" style="231" bestFit="1" customWidth="1"/>
    <col min="3580" max="3580" width="11.7109375" style="231" bestFit="1" customWidth="1"/>
    <col min="3581" max="3581" width="11.85546875" style="231" bestFit="1" customWidth="1"/>
    <col min="3582" max="3582" width="11.28515625" style="231" bestFit="1" customWidth="1"/>
    <col min="3583" max="3583" width="12.28515625" style="231" bestFit="1" customWidth="1"/>
    <col min="3584" max="3584" width="11.28515625" style="231" bestFit="1" customWidth="1"/>
    <col min="3585" max="3585" width="11.7109375" style="231" bestFit="1" customWidth="1"/>
    <col min="3586" max="3586" width="12.7109375" style="231" bestFit="1" customWidth="1"/>
    <col min="3587" max="3587" width="11.7109375" style="231" bestFit="1" customWidth="1"/>
    <col min="3588" max="3588" width="11.85546875" style="231" bestFit="1" customWidth="1"/>
    <col min="3589" max="3589" width="11.28515625" style="231" bestFit="1" customWidth="1"/>
    <col min="3590" max="3590" width="12.28515625" style="231" bestFit="1" customWidth="1"/>
    <col min="3591" max="3591" width="11.28515625" style="231" bestFit="1" customWidth="1"/>
    <col min="3592" max="3592" width="11.7109375" style="231" bestFit="1" customWidth="1"/>
    <col min="3593" max="3593" width="12.7109375" style="231" bestFit="1" customWidth="1"/>
    <col min="3594" max="3594" width="11.7109375" style="231" bestFit="1" customWidth="1"/>
    <col min="3595" max="3595" width="11.85546875" style="231" bestFit="1" customWidth="1"/>
    <col min="3596" max="3596" width="11.28515625" style="231" bestFit="1" customWidth="1"/>
    <col min="3597" max="3597" width="12.28515625" style="231" bestFit="1" customWidth="1"/>
    <col min="3598" max="3598" width="11.28515625" style="231" bestFit="1" customWidth="1"/>
    <col min="3599" max="3599" width="11.7109375" style="231" bestFit="1" customWidth="1"/>
    <col min="3600" max="3600" width="12.7109375" style="231" bestFit="1" customWidth="1"/>
    <col min="3601" max="3601" width="11.7109375" style="231" bestFit="1" customWidth="1"/>
    <col min="3602" max="3602" width="11.85546875" style="231" bestFit="1" customWidth="1"/>
    <col min="3603" max="3603" width="11.28515625" style="231" bestFit="1" customWidth="1"/>
    <col min="3604" max="3604" width="12.28515625" style="231" bestFit="1" customWidth="1"/>
    <col min="3605" max="3605" width="11.28515625" style="231" bestFit="1" customWidth="1"/>
    <col min="3606" max="3606" width="11.7109375" style="231" bestFit="1" customWidth="1"/>
    <col min="3607" max="3607" width="12.7109375" style="231" bestFit="1" customWidth="1"/>
    <col min="3608" max="3608" width="11.7109375" style="231" bestFit="1" customWidth="1"/>
    <col min="3609" max="3609" width="11.85546875" style="231" bestFit="1" customWidth="1"/>
    <col min="3610" max="3610" width="11.28515625" style="231" bestFit="1" customWidth="1"/>
    <col min="3611" max="3611" width="12.28515625" style="231" bestFit="1" customWidth="1"/>
    <col min="3612" max="3612" width="11.28515625" style="231" bestFit="1" customWidth="1"/>
    <col min="3613" max="3613" width="11.7109375" style="231" bestFit="1" customWidth="1"/>
    <col min="3614" max="3614" width="12.7109375" style="231" bestFit="1" customWidth="1"/>
    <col min="3615" max="3615" width="11.7109375" style="231" bestFit="1" customWidth="1"/>
    <col min="3616" max="3616" width="11.85546875" style="231" bestFit="1" customWidth="1"/>
    <col min="3617" max="3617" width="11.28515625" style="231" bestFit="1" customWidth="1"/>
    <col min="3618" max="3618" width="12.28515625" style="231" bestFit="1" customWidth="1"/>
    <col min="3619" max="3619" width="11.28515625" style="231" bestFit="1" customWidth="1"/>
    <col min="3620" max="3620" width="11.7109375" style="231" bestFit="1" customWidth="1"/>
    <col min="3621" max="3621" width="12.7109375" style="231" bestFit="1" customWidth="1"/>
    <col min="3622" max="3622" width="11.7109375" style="231" bestFit="1" customWidth="1"/>
    <col min="3623" max="3623" width="11.85546875" style="231" bestFit="1" customWidth="1"/>
    <col min="3624" max="3624" width="11.28515625" style="231" bestFit="1" customWidth="1"/>
    <col min="3625" max="3625" width="12.28515625" style="231" bestFit="1" customWidth="1"/>
    <col min="3626" max="3626" width="11.28515625" style="231" bestFit="1" customWidth="1"/>
    <col min="3627" max="3627" width="11.7109375" style="231" bestFit="1" customWidth="1"/>
    <col min="3628" max="3628" width="12.7109375" style="231" bestFit="1" customWidth="1"/>
    <col min="3629" max="3629" width="11.7109375" style="231" bestFit="1" customWidth="1"/>
    <col min="3630" max="3630" width="11.85546875" style="231" bestFit="1" customWidth="1"/>
    <col min="3631" max="3631" width="11.28515625" style="231" bestFit="1" customWidth="1"/>
    <col min="3632" max="3632" width="12.28515625" style="231" bestFit="1" customWidth="1"/>
    <col min="3633" max="3633" width="11.28515625" style="231" bestFit="1" customWidth="1"/>
    <col min="3634" max="3634" width="11.7109375" style="231" bestFit="1" customWidth="1"/>
    <col min="3635" max="3635" width="12.7109375" style="231" bestFit="1" customWidth="1"/>
    <col min="3636" max="3636" width="11.7109375" style="231" bestFit="1" customWidth="1"/>
    <col min="3637" max="3637" width="11.85546875" style="231" bestFit="1" customWidth="1"/>
    <col min="3638" max="3638" width="11.28515625" style="231" bestFit="1" customWidth="1"/>
    <col min="3639" max="3639" width="12.28515625" style="231" bestFit="1" customWidth="1"/>
    <col min="3640" max="3640" width="11.28515625" style="231" bestFit="1" customWidth="1"/>
    <col min="3641" max="3641" width="11.7109375" style="231" bestFit="1" customWidth="1"/>
    <col min="3642" max="3642" width="12.7109375" style="231" bestFit="1" customWidth="1"/>
    <col min="3643" max="3643" width="11.7109375" style="231" bestFit="1" customWidth="1"/>
    <col min="3644" max="3644" width="11.85546875" style="231" bestFit="1" customWidth="1"/>
    <col min="3645" max="3645" width="11.28515625" style="231" bestFit="1" customWidth="1"/>
    <col min="3646" max="3646" width="12.28515625" style="231" bestFit="1" customWidth="1"/>
    <col min="3647" max="3647" width="11.28515625" style="231" bestFit="1" customWidth="1"/>
    <col min="3648" max="3648" width="11.7109375" style="231" bestFit="1" customWidth="1"/>
    <col min="3649" max="3649" width="12.7109375" style="231" bestFit="1" customWidth="1"/>
    <col min="3650" max="3650" width="11.7109375" style="231" bestFit="1" customWidth="1"/>
    <col min="3651" max="3651" width="11.85546875" style="231" bestFit="1" customWidth="1"/>
    <col min="3652" max="3652" width="11.28515625" style="231" bestFit="1" customWidth="1"/>
    <col min="3653" max="3653" width="12.28515625" style="231" bestFit="1" customWidth="1"/>
    <col min="3654" max="3654" width="11.28515625" style="231" bestFit="1" customWidth="1"/>
    <col min="3655" max="3655" width="11.7109375" style="231" bestFit="1" customWidth="1"/>
    <col min="3656" max="3656" width="12.7109375" style="231" bestFit="1" customWidth="1"/>
    <col min="3657" max="3657" width="11.7109375" style="231" bestFit="1" customWidth="1"/>
    <col min="3658" max="3658" width="11.85546875" style="231" bestFit="1" customWidth="1"/>
    <col min="3659" max="3659" width="11.28515625" style="231" bestFit="1" customWidth="1"/>
    <col min="3660" max="3660" width="12.28515625" style="231" bestFit="1" customWidth="1"/>
    <col min="3661" max="3661" width="11.28515625" style="231" bestFit="1" customWidth="1"/>
    <col min="3662" max="3662" width="11.7109375" style="231" bestFit="1" customWidth="1"/>
    <col min="3663" max="3663" width="12.7109375" style="231" bestFit="1" customWidth="1"/>
    <col min="3664" max="3664" width="11.7109375" style="231" bestFit="1" customWidth="1"/>
    <col min="3665" max="3665" width="11.85546875" style="231" bestFit="1" customWidth="1"/>
    <col min="3666" max="3666" width="11.28515625" style="231" bestFit="1" customWidth="1"/>
    <col min="3667" max="3667" width="13.42578125" style="231" bestFit="1" customWidth="1"/>
    <col min="3668" max="3668" width="12.28515625" style="231" bestFit="1" customWidth="1"/>
    <col min="3669" max="3669" width="12.7109375" style="231" bestFit="1" customWidth="1"/>
    <col min="3670" max="3670" width="13.85546875" style="231" bestFit="1" customWidth="1"/>
    <col min="3671" max="3671" width="12.7109375" style="231" bestFit="1" customWidth="1"/>
    <col min="3672" max="3672" width="13" style="231" bestFit="1" customWidth="1"/>
    <col min="3673" max="3673" width="12.28515625" style="231" bestFit="1" customWidth="1"/>
    <col min="3674" max="3674" width="13.140625" style="231" bestFit="1" customWidth="1"/>
    <col min="3675" max="3675" width="12.140625" style="231" bestFit="1" customWidth="1"/>
    <col min="3676" max="3676" width="12.5703125" style="231" bestFit="1" customWidth="1"/>
    <col min="3677" max="3677" width="13.7109375" style="231" bestFit="1" customWidth="1"/>
    <col min="3678" max="3678" width="12.5703125" style="231" bestFit="1" customWidth="1"/>
    <col min="3679" max="3679" width="12.7109375" style="231" bestFit="1" customWidth="1"/>
    <col min="3680" max="3680" width="12.140625" style="231" bestFit="1" customWidth="1"/>
    <col min="3681" max="3681" width="13.42578125" style="231" bestFit="1" customWidth="1"/>
    <col min="3682" max="3682" width="12.28515625" style="231" bestFit="1" customWidth="1"/>
    <col min="3683" max="3683" width="12.7109375" style="231" bestFit="1" customWidth="1"/>
    <col min="3684" max="3684" width="13.85546875" style="231" bestFit="1" customWidth="1"/>
    <col min="3685" max="3685" width="12.7109375" style="231" bestFit="1" customWidth="1"/>
    <col min="3686" max="3686" width="13" style="231" bestFit="1" customWidth="1"/>
    <col min="3687" max="3687" width="12.28515625" style="231" bestFit="1" customWidth="1"/>
    <col min="3688" max="3688" width="13.42578125" style="231" bestFit="1" customWidth="1"/>
    <col min="3689" max="3689" width="12.28515625" style="231" bestFit="1" customWidth="1"/>
    <col min="3690" max="3690" width="12.7109375" style="231" bestFit="1" customWidth="1"/>
    <col min="3691" max="3691" width="13.85546875" style="231" bestFit="1" customWidth="1"/>
    <col min="3692" max="3692" width="12.7109375" style="231" bestFit="1" customWidth="1"/>
    <col min="3693" max="3693" width="13" style="231" bestFit="1" customWidth="1"/>
    <col min="3694" max="3694" width="12.28515625" style="231" bestFit="1" customWidth="1"/>
    <col min="3695" max="3695" width="13.42578125" style="231" bestFit="1" customWidth="1"/>
    <col min="3696" max="3696" width="12.28515625" style="231" bestFit="1" customWidth="1"/>
    <col min="3697" max="3697" width="12.7109375" style="231" bestFit="1" customWidth="1"/>
    <col min="3698" max="3698" width="13.85546875" style="231" bestFit="1" customWidth="1"/>
    <col min="3699" max="3699" width="12.7109375" style="231" bestFit="1" customWidth="1"/>
    <col min="3700" max="3700" width="13" style="231" bestFit="1" customWidth="1"/>
    <col min="3701" max="3701" width="12.28515625" style="231" bestFit="1" customWidth="1"/>
    <col min="3702" max="3702" width="13.42578125" style="231" bestFit="1" customWidth="1"/>
    <col min="3703" max="3703" width="12.28515625" style="231" bestFit="1" customWidth="1"/>
    <col min="3704" max="3704" width="12.7109375" style="231" bestFit="1" customWidth="1"/>
    <col min="3705" max="3705" width="13.85546875" style="231" bestFit="1" customWidth="1"/>
    <col min="3706" max="3706" width="12.7109375" style="231" bestFit="1" customWidth="1"/>
    <col min="3707" max="3707" width="13" style="231" bestFit="1" customWidth="1"/>
    <col min="3708" max="3708" width="12.28515625" style="231" bestFit="1" customWidth="1"/>
    <col min="3709" max="3709" width="13.42578125" style="231" bestFit="1" customWidth="1"/>
    <col min="3710" max="3710" width="12.28515625" style="231" bestFit="1" customWidth="1"/>
    <col min="3711" max="3711" width="12.7109375" style="231" bestFit="1" customWidth="1"/>
    <col min="3712" max="3712" width="13.85546875" style="231" bestFit="1" customWidth="1"/>
    <col min="3713" max="3713" width="12.7109375" style="231" bestFit="1" customWidth="1"/>
    <col min="3714" max="3714" width="13" style="231" bestFit="1" customWidth="1"/>
    <col min="3715" max="3715" width="12.28515625" style="231" bestFit="1" customWidth="1"/>
    <col min="3716" max="3716" width="13.42578125" style="231" bestFit="1" customWidth="1"/>
    <col min="3717" max="3717" width="12.28515625" style="231" bestFit="1" customWidth="1"/>
    <col min="3718" max="3718" width="12.7109375" style="231" bestFit="1" customWidth="1"/>
    <col min="3719" max="3719" width="13.85546875" style="231" bestFit="1" customWidth="1"/>
    <col min="3720" max="3720" width="12.7109375" style="231" bestFit="1" customWidth="1"/>
    <col min="3721" max="3721" width="13" style="231" bestFit="1" customWidth="1"/>
    <col min="3722" max="3722" width="12.28515625" style="231" bestFit="1" customWidth="1"/>
    <col min="3723" max="3723" width="13.42578125" style="231" bestFit="1" customWidth="1"/>
    <col min="3724" max="3724" width="12.28515625" style="231" bestFit="1" customWidth="1"/>
    <col min="3725" max="3725" width="12.7109375" style="231" bestFit="1" customWidth="1"/>
    <col min="3726" max="3726" width="13.85546875" style="231" bestFit="1" customWidth="1"/>
    <col min="3727" max="3727" width="12.7109375" style="231" bestFit="1" customWidth="1"/>
    <col min="3728" max="3728" width="13" style="231" bestFit="1" customWidth="1"/>
    <col min="3729" max="3730" width="12.28515625" style="231" bestFit="1" customWidth="1"/>
    <col min="3731" max="3731" width="11.28515625" style="231" bestFit="1" customWidth="1"/>
    <col min="3732" max="3732" width="11.7109375" style="231" bestFit="1" customWidth="1"/>
    <col min="3733" max="3733" width="12.7109375" style="231" bestFit="1" customWidth="1"/>
    <col min="3734" max="3734" width="11.7109375" style="231" bestFit="1" customWidth="1"/>
    <col min="3735" max="3735" width="11.85546875" style="231" bestFit="1" customWidth="1"/>
    <col min="3736" max="3736" width="11.28515625" style="231" bestFit="1" customWidth="1"/>
    <col min="3737" max="3737" width="12.28515625" style="231" bestFit="1" customWidth="1"/>
    <col min="3738" max="3738" width="11.28515625" style="231" bestFit="1" customWidth="1"/>
    <col min="3739" max="3739" width="11.7109375" style="231" bestFit="1" customWidth="1"/>
    <col min="3740" max="3740" width="12.7109375" style="231" bestFit="1" customWidth="1"/>
    <col min="3741" max="3741" width="11.7109375" style="231" bestFit="1" customWidth="1"/>
    <col min="3742" max="3742" width="11.85546875" style="231" bestFit="1" customWidth="1"/>
    <col min="3743" max="3743" width="11.28515625" style="231" bestFit="1" customWidth="1"/>
    <col min="3744" max="3744" width="12.28515625" style="231" bestFit="1" customWidth="1"/>
    <col min="3745" max="3745" width="11.28515625" style="231" bestFit="1" customWidth="1"/>
    <col min="3746" max="3746" width="11.7109375" style="231" bestFit="1" customWidth="1"/>
    <col min="3747" max="3747" width="12.7109375" style="231" bestFit="1" customWidth="1"/>
    <col min="3748" max="3748" width="11.7109375" style="231" bestFit="1" customWidth="1"/>
    <col min="3749" max="3749" width="11.85546875" style="231" bestFit="1" customWidth="1"/>
    <col min="3750" max="3750" width="11.28515625" style="231" bestFit="1" customWidth="1"/>
    <col min="3751" max="3751" width="12.28515625" style="231" bestFit="1" customWidth="1"/>
    <col min="3752" max="3752" width="11.28515625" style="231" bestFit="1" customWidth="1"/>
    <col min="3753" max="3753" width="11.7109375" style="231" bestFit="1" customWidth="1"/>
    <col min="3754" max="3754" width="12.7109375" style="231" bestFit="1" customWidth="1"/>
    <col min="3755" max="3755" width="11.7109375" style="231" bestFit="1" customWidth="1"/>
    <col min="3756" max="3756" width="11.85546875" style="231" bestFit="1" customWidth="1"/>
    <col min="3757" max="3757" width="11.28515625" style="231" bestFit="1" customWidth="1"/>
    <col min="3758" max="3758" width="12.28515625" style="231" bestFit="1" customWidth="1"/>
    <col min="3759" max="3759" width="11.28515625" style="231" bestFit="1" customWidth="1"/>
    <col min="3760" max="3760" width="11.7109375" style="231" bestFit="1" customWidth="1"/>
    <col min="3761" max="3761" width="12.7109375" style="231" bestFit="1" customWidth="1"/>
    <col min="3762" max="3762" width="11.7109375" style="231" bestFit="1" customWidth="1"/>
    <col min="3763" max="3763" width="11.85546875" style="231" bestFit="1" customWidth="1"/>
    <col min="3764" max="3764" width="11.28515625" style="231" bestFit="1" customWidth="1"/>
    <col min="3765" max="3765" width="12.28515625" style="231" bestFit="1" customWidth="1"/>
    <col min="3766" max="3766" width="11.28515625" style="231" bestFit="1" customWidth="1"/>
    <col min="3767" max="3767" width="11.7109375" style="231" bestFit="1" customWidth="1"/>
    <col min="3768" max="3768" width="12.7109375" style="231" bestFit="1" customWidth="1"/>
    <col min="3769" max="3769" width="11.7109375" style="231" bestFit="1" customWidth="1"/>
    <col min="3770" max="3770" width="11.85546875" style="231" bestFit="1" customWidth="1"/>
    <col min="3771" max="3771" width="11.28515625" style="231" bestFit="1" customWidth="1"/>
    <col min="3772" max="3772" width="12.28515625" style="231" bestFit="1" customWidth="1"/>
    <col min="3773" max="3773" width="11.28515625" style="231" bestFit="1" customWidth="1"/>
    <col min="3774" max="3774" width="11.7109375" style="231" bestFit="1" customWidth="1"/>
    <col min="3775" max="3775" width="12.7109375" style="231" bestFit="1" customWidth="1"/>
    <col min="3776" max="3776" width="11.7109375" style="231" bestFit="1" customWidth="1"/>
    <col min="3777" max="3777" width="11.85546875" style="231" bestFit="1" customWidth="1"/>
    <col min="3778" max="3778" width="11.28515625" style="231" bestFit="1" customWidth="1"/>
    <col min="3779" max="3779" width="12.28515625" style="231" bestFit="1" customWidth="1"/>
    <col min="3780" max="3780" width="11.28515625" style="231" bestFit="1" customWidth="1"/>
    <col min="3781" max="3781" width="11.7109375" style="231" bestFit="1" customWidth="1"/>
    <col min="3782" max="3782" width="12.7109375" style="231" bestFit="1" customWidth="1"/>
    <col min="3783" max="3783" width="11.7109375" style="231" bestFit="1" customWidth="1"/>
    <col min="3784" max="3784" width="11.85546875" style="231" bestFit="1" customWidth="1"/>
    <col min="3785" max="3785" width="11.28515625" style="231" bestFit="1" customWidth="1"/>
    <col min="3786" max="3786" width="12.28515625" style="231" bestFit="1" customWidth="1"/>
    <col min="3787" max="3787" width="11.28515625" style="231" bestFit="1" customWidth="1"/>
    <col min="3788" max="3788" width="11.7109375" style="231" bestFit="1" customWidth="1"/>
    <col min="3789" max="3789" width="12.7109375" style="231" bestFit="1" customWidth="1"/>
    <col min="3790" max="3790" width="11.7109375" style="231" bestFit="1" customWidth="1"/>
    <col min="3791" max="3791" width="11.85546875" style="231" bestFit="1" customWidth="1"/>
    <col min="3792" max="3792" width="11.28515625" style="231" bestFit="1" customWidth="1"/>
    <col min="3793" max="3793" width="13.42578125" style="231" bestFit="1" customWidth="1"/>
    <col min="3794" max="3794" width="12.28515625" style="231" bestFit="1" customWidth="1"/>
    <col min="3795" max="3795" width="12.7109375" style="231" bestFit="1" customWidth="1"/>
    <col min="3796" max="3796" width="13.85546875" style="231" bestFit="1" customWidth="1"/>
    <col min="3797" max="3797" width="12.7109375" style="231" bestFit="1" customWidth="1"/>
    <col min="3798" max="3798" width="13" style="231" bestFit="1" customWidth="1"/>
    <col min="3799" max="3799" width="12.28515625" style="231" bestFit="1" customWidth="1"/>
    <col min="3800" max="3800" width="13.140625" style="231" bestFit="1" customWidth="1"/>
    <col min="3801" max="3801" width="12.140625" style="231" bestFit="1" customWidth="1"/>
    <col min="3802" max="3802" width="12.5703125" style="231" bestFit="1" customWidth="1"/>
    <col min="3803" max="3803" width="13.7109375" style="231" bestFit="1" customWidth="1"/>
    <col min="3804" max="3804" width="12.5703125" style="231" bestFit="1" customWidth="1"/>
    <col min="3805" max="3805" width="12.7109375" style="231" bestFit="1" customWidth="1"/>
    <col min="3806" max="3806" width="12.140625" style="231" bestFit="1" customWidth="1"/>
    <col min="3807" max="3807" width="13.42578125" style="231" bestFit="1" customWidth="1"/>
    <col min="3808" max="3808" width="12.28515625" style="231" bestFit="1" customWidth="1"/>
    <col min="3809" max="3809" width="12.7109375" style="231" bestFit="1" customWidth="1"/>
    <col min="3810" max="3810" width="13.85546875" style="231" bestFit="1" customWidth="1"/>
    <col min="3811" max="3811" width="12.7109375" style="231" bestFit="1" customWidth="1"/>
    <col min="3812" max="3812" width="13" style="231" bestFit="1" customWidth="1"/>
    <col min="3813" max="3813" width="12.28515625" style="231" bestFit="1" customWidth="1"/>
    <col min="3814" max="3814" width="13.42578125" style="231" bestFit="1" customWidth="1"/>
    <col min="3815" max="3815" width="12.28515625" style="231" bestFit="1" customWidth="1"/>
    <col min="3816" max="3816" width="12.7109375" style="231" bestFit="1" customWidth="1"/>
    <col min="3817" max="3817" width="13.85546875" style="231" bestFit="1" customWidth="1"/>
    <col min="3818" max="3818" width="12.7109375" style="231" bestFit="1" customWidth="1"/>
    <col min="3819" max="3819" width="13" style="231" bestFit="1" customWidth="1"/>
    <col min="3820" max="3820" width="12.28515625" style="231" bestFit="1" customWidth="1"/>
    <col min="3821" max="3821" width="13.42578125" style="231" bestFit="1" customWidth="1"/>
    <col min="3822" max="3822" width="12.28515625" style="231" bestFit="1" customWidth="1"/>
    <col min="3823" max="3823" width="12.7109375" style="231" bestFit="1" customWidth="1"/>
    <col min="3824" max="3824" width="13.85546875" style="231" bestFit="1" customWidth="1"/>
    <col min="3825" max="3825" width="12.7109375" style="231" bestFit="1" customWidth="1"/>
    <col min="3826" max="3826" width="13" style="231" bestFit="1" customWidth="1"/>
    <col min="3827" max="3827" width="12.28515625" style="231" bestFit="1" customWidth="1"/>
    <col min="3828" max="3828" width="13.42578125" style="231" bestFit="1" customWidth="1"/>
    <col min="3829" max="3829" width="12.28515625" style="231" bestFit="1" customWidth="1"/>
    <col min="3830" max="3830" width="12.7109375" style="231" bestFit="1" customWidth="1"/>
    <col min="3831" max="3831" width="13.85546875" style="231" bestFit="1" customWidth="1"/>
    <col min="3832" max="3832" width="12.7109375" style="231" bestFit="1" customWidth="1"/>
    <col min="3833" max="3833" width="13" style="231" bestFit="1" customWidth="1"/>
    <col min="3834" max="3834" width="12.28515625" style="231" bestFit="1" customWidth="1"/>
    <col min="3835" max="3835" width="13.42578125" style="231" bestFit="1" customWidth="1"/>
    <col min="3836" max="3836" width="12.28515625" style="231" bestFit="1" customWidth="1"/>
    <col min="3837" max="3837" width="12.7109375" style="231" bestFit="1" customWidth="1"/>
    <col min="3838" max="3838" width="13.85546875" style="231" bestFit="1" customWidth="1"/>
    <col min="3839" max="3839" width="12.7109375" style="231" bestFit="1" customWidth="1"/>
    <col min="3840" max="3840" width="13" style="231" bestFit="1" customWidth="1"/>
    <col min="3841" max="3841" width="12.28515625" style="231" bestFit="1" customWidth="1"/>
    <col min="3842" max="3842" width="13.42578125" style="231" bestFit="1" customWidth="1"/>
    <col min="3843" max="3843" width="12.28515625" style="231" bestFit="1" customWidth="1"/>
    <col min="3844" max="3844" width="12.7109375" style="231" bestFit="1" customWidth="1"/>
    <col min="3845" max="3845" width="13.85546875" style="231" bestFit="1" customWidth="1"/>
    <col min="3846" max="3846" width="12.7109375" style="231" bestFit="1" customWidth="1"/>
    <col min="3847" max="3847" width="13" style="231" bestFit="1" customWidth="1"/>
    <col min="3848" max="3848" width="12.28515625" style="231" bestFit="1" customWidth="1"/>
    <col min="3849" max="3849" width="13.42578125" style="231" bestFit="1" customWidth="1"/>
    <col min="3850" max="3850" width="12.28515625" style="231" bestFit="1" customWidth="1"/>
    <col min="3851" max="3851" width="12.7109375" style="231" bestFit="1" customWidth="1"/>
    <col min="3852" max="3852" width="13.85546875" style="231" bestFit="1" customWidth="1"/>
    <col min="3853" max="3853" width="12.7109375" style="231" bestFit="1" customWidth="1"/>
    <col min="3854" max="3854" width="13" style="231" bestFit="1" customWidth="1"/>
    <col min="3855" max="3856" width="12.28515625" style="231" bestFit="1" customWidth="1"/>
    <col min="3857" max="3857" width="11.28515625" style="231" bestFit="1" customWidth="1"/>
    <col min="3858" max="3858" width="11.7109375" style="231" bestFit="1" customWidth="1"/>
    <col min="3859" max="3859" width="12.7109375" style="231" bestFit="1" customWidth="1"/>
    <col min="3860" max="3860" width="11.7109375" style="231" bestFit="1" customWidth="1"/>
    <col min="3861" max="3861" width="11.85546875" style="231" bestFit="1" customWidth="1"/>
    <col min="3862" max="3862" width="11.28515625" style="231" bestFit="1" customWidth="1"/>
    <col min="3863" max="3863" width="12.28515625" style="231" bestFit="1" customWidth="1"/>
    <col min="3864" max="3864" width="11.28515625" style="231" bestFit="1" customWidth="1"/>
    <col min="3865" max="3865" width="11.7109375" style="231" bestFit="1" customWidth="1"/>
    <col min="3866" max="3866" width="12.7109375" style="231" bestFit="1" customWidth="1"/>
    <col min="3867" max="3867" width="11.7109375" style="231" bestFit="1" customWidth="1"/>
    <col min="3868" max="3868" width="11.85546875" style="231" bestFit="1" customWidth="1"/>
    <col min="3869" max="3869" width="11.28515625" style="231" bestFit="1" customWidth="1"/>
    <col min="3870" max="3870" width="12.28515625" style="231" bestFit="1" customWidth="1"/>
    <col min="3871" max="3871" width="11.28515625" style="231" bestFit="1" customWidth="1"/>
    <col min="3872" max="3872" width="11.7109375" style="231" bestFit="1" customWidth="1"/>
    <col min="3873" max="3873" width="12.7109375" style="231" bestFit="1" customWidth="1"/>
    <col min="3874" max="3874" width="11.7109375" style="231" bestFit="1" customWidth="1"/>
    <col min="3875" max="3875" width="11.85546875" style="231" bestFit="1" customWidth="1"/>
    <col min="3876" max="3876" width="11.28515625" style="231" bestFit="1" customWidth="1"/>
    <col min="3877" max="3877" width="12.28515625" style="231" bestFit="1" customWidth="1"/>
    <col min="3878" max="3878" width="11.28515625" style="231" bestFit="1" customWidth="1"/>
    <col min="3879" max="3879" width="11.7109375" style="231" bestFit="1" customWidth="1"/>
    <col min="3880" max="3880" width="12.7109375" style="231" bestFit="1" customWidth="1"/>
    <col min="3881" max="3881" width="11.7109375" style="231" bestFit="1" customWidth="1"/>
    <col min="3882" max="3882" width="11.85546875" style="231" bestFit="1" customWidth="1"/>
    <col min="3883" max="3883" width="11.28515625" style="231" bestFit="1" customWidth="1"/>
    <col min="3884" max="3884" width="12.28515625" style="231" bestFit="1" customWidth="1"/>
    <col min="3885" max="3885" width="11.28515625" style="231" bestFit="1" customWidth="1"/>
    <col min="3886" max="3886" width="11.7109375" style="231" bestFit="1" customWidth="1"/>
    <col min="3887" max="3887" width="12.7109375" style="231" bestFit="1" customWidth="1"/>
    <col min="3888" max="3888" width="11.7109375" style="231" bestFit="1" customWidth="1"/>
    <col min="3889" max="3889" width="11.85546875" style="231" bestFit="1" customWidth="1"/>
    <col min="3890" max="3890" width="11.28515625" style="231" bestFit="1" customWidth="1"/>
    <col min="3891" max="3891" width="12.28515625" style="231" bestFit="1" customWidth="1"/>
    <col min="3892" max="3892" width="11.28515625" style="231" bestFit="1" customWidth="1"/>
    <col min="3893" max="3893" width="11.7109375" style="231" bestFit="1" customWidth="1"/>
    <col min="3894" max="3894" width="12.7109375" style="231" bestFit="1" customWidth="1"/>
    <col min="3895" max="3895" width="11.7109375" style="231" bestFit="1" customWidth="1"/>
    <col min="3896" max="3896" width="11.85546875" style="231" bestFit="1" customWidth="1"/>
    <col min="3897" max="3897" width="11.28515625" style="231" bestFit="1" customWidth="1"/>
    <col min="3898" max="3898" width="12.28515625" style="231" bestFit="1" customWidth="1"/>
    <col min="3899" max="3899" width="11.28515625" style="231" bestFit="1" customWidth="1"/>
    <col min="3900" max="3900" width="11.7109375" style="231" bestFit="1" customWidth="1"/>
    <col min="3901" max="3901" width="12.7109375" style="231" bestFit="1" customWidth="1"/>
    <col min="3902" max="3902" width="11.7109375" style="231" bestFit="1" customWidth="1"/>
    <col min="3903" max="3903" width="11.85546875" style="231" bestFit="1" customWidth="1"/>
    <col min="3904" max="3904" width="11.28515625" style="231" bestFit="1" customWidth="1"/>
    <col min="3905" max="3905" width="12.28515625" style="231" bestFit="1" customWidth="1"/>
    <col min="3906" max="3906" width="11.28515625" style="231" bestFit="1" customWidth="1"/>
    <col min="3907" max="3907" width="11.7109375" style="231" bestFit="1" customWidth="1"/>
    <col min="3908" max="3908" width="12.7109375" style="231" bestFit="1" customWidth="1"/>
    <col min="3909" max="3909" width="11.7109375" style="231" bestFit="1" customWidth="1"/>
    <col min="3910" max="3910" width="11.85546875" style="231" bestFit="1" customWidth="1"/>
    <col min="3911" max="3911" width="11.28515625" style="231" bestFit="1" customWidth="1"/>
    <col min="3912" max="3912" width="12.28515625" style="231" bestFit="1" customWidth="1"/>
    <col min="3913" max="3913" width="11.28515625" style="231" bestFit="1" customWidth="1"/>
    <col min="3914" max="3914" width="11.7109375" style="231" bestFit="1" customWidth="1"/>
    <col min="3915" max="3915" width="12.7109375" style="231" bestFit="1" customWidth="1"/>
    <col min="3916" max="3916" width="11.7109375" style="231" bestFit="1" customWidth="1"/>
    <col min="3917" max="3917" width="11.85546875" style="231" bestFit="1" customWidth="1"/>
    <col min="3918" max="3918" width="11.28515625" style="231" bestFit="1" customWidth="1"/>
    <col min="3919" max="3919" width="13.42578125" style="231" bestFit="1" customWidth="1"/>
    <col min="3920" max="3920" width="12.28515625" style="231" bestFit="1" customWidth="1"/>
    <col min="3921" max="3921" width="12.7109375" style="231" bestFit="1" customWidth="1"/>
    <col min="3922" max="3922" width="13.85546875" style="231" bestFit="1" customWidth="1"/>
    <col min="3923" max="3923" width="12.7109375" style="231" bestFit="1" customWidth="1"/>
    <col min="3924" max="3924" width="13" style="231" bestFit="1" customWidth="1"/>
    <col min="3925" max="3925" width="12.28515625" style="231" bestFit="1" customWidth="1"/>
    <col min="3926" max="3926" width="13.140625" style="231" bestFit="1" customWidth="1"/>
    <col min="3927" max="3927" width="12.140625" style="231" bestFit="1" customWidth="1"/>
    <col min="3928" max="3928" width="12.5703125" style="231" bestFit="1" customWidth="1"/>
    <col min="3929" max="3929" width="13.7109375" style="231" bestFit="1" customWidth="1"/>
    <col min="3930" max="3930" width="12.5703125" style="231" bestFit="1" customWidth="1"/>
    <col min="3931" max="3931" width="12.7109375" style="231" bestFit="1" customWidth="1"/>
    <col min="3932" max="3932" width="12.140625" style="231" bestFit="1" customWidth="1"/>
    <col min="3933" max="3933" width="13.42578125" style="231" bestFit="1" customWidth="1"/>
    <col min="3934" max="3934" width="12.28515625" style="231" bestFit="1" customWidth="1"/>
    <col min="3935" max="3935" width="12.7109375" style="231" bestFit="1" customWidth="1"/>
    <col min="3936" max="3936" width="13.85546875" style="231" bestFit="1" customWidth="1"/>
    <col min="3937" max="3937" width="12.7109375" style="231" bestFit="1" customWidth="1"/>
    <col min="3938" max="3938" width="13" style="231" bestFit="1" customWidth="1"/>
    <col min="3939" max="3939" width="12.28515625" style="231" bestFit="1" customWidth="1"/>
    <col min="3940" max="3940" width="13.42578125" style="231" bestFit="1" customWidth="1"/>
    <col min="3941" max="3941" width="12.28515625" style="231" bestFit="1" customWidth="1"/>
    <col min="3942" max="3942" width="12.7109375" style="231" bestFit="1" customWidth="1"/>
    <col min="3943" max="3943" width="13.85546875" style="231" bestFit="1" customWidth="1"/>
    <col min="3944" max="3944" width="12.7109375" style="231" bestFit="1" customWidth="1"/>
    <col min="3945" max="3945" width="13" style="231" bestFit="1" customWidth="1"/>
    <col min="3946" max="3946" width="12.28515625" style="231" bestFit="1" customWidth="1"/>
    <col min="3947" max="3947" width="13.42578125" style="231" bestFit="1" customWidth="1"/>
    <col min="3948" max="3948" width="12.28515625" style="231" bestFit="1" customWidth="1"/>
    <col min="3949" max="3949" width="12.7109375" style="231" bestFit="1" customWidth="1"/>
    <col min="3950" max="3950" width="13.85546875" style="231" bestFit="1" customWidth="1"/>
    <col min="3951" max="3951" width="12.7109375" style="231" bestFit="1" customWidth="1"/>
    <col min="3952" max="3952" width="13" style="231" bestFit="1" customWidth="1"/>
    <col min="3953" max="3953" width="12.28515625" style="231" bestFit="1" customWidth="1"/>
    <col min="3954" max="3954" width="13.42578125" style="231" bestFit="1" customWidth="1"/>
    <col min="3955" max="3955" width="12.28515625" style="231" bestFit="1" customWidth="1"/>
    <col min="3956" max="3956" width="12.7109375" style="231" bestFit="1" customWidth="1"/>
    <col min="3957" max="3957" width="13.85546875" style="231" bestFit="1" customWidth="1"/>
    <col min="3958" max="3958" width="12.7109375" style="231" bestFit="1" customWidth="1"/>
    <col min="3959" max="3959" width="13" style="231" bestFit="1" customWidth="1"/>
    <col min="3960" max="3960" width="12.28515625" style="231" bestFit="1" customWidth="1"/>
    <col min="3961" max="3961" width="13.42578125" style="231" bestFit="1" customWidth="1"/>
    <col min="3962" max="3962" width="12.28515625" style="231" bestFit="1" customWidth="1"/>
    <col min="3963" max="3963" width="12.7109375" style="231" bestFit="1" customWidth="1"/>
    <col min="3964" max="3964" width="13.85546875" style="231" bestFit="1" customWidth="1"/>
    <col min="3965" max="3965" width="12.7109375" style="231" bestFit="1" customWidth="1"/>
    <col min="3966" max="3966" width="13" style="231" bestFit="1" customWidth="1"/>
    <col min="3967" max="3967" width="12.28515625" style="231" bestFit="1" customWidth="1"/>
    <col min="3968" max="3968" width="13.42578125" style="231" bestFit="1" customWidth="1"/>
    <col min="3969" max="3969" width="12.28515625" style="231" bestFit="1" customWidth="1"/>
    <col min="3970" max="3970" width="12.7109375" style="231" bestFit="1" customWidth="1"/>
    <col min="3971" max="3971" width="13.85546875" style="231" bestFit="1" customWidth="1"/>
    <col min="3972" max="3972" width="12.7109375" style="231" bestFit="1" customWidth="1"/>
    <col min="3973" max="3973" width="13" style="231" bestFit="1" customWidth="1"/>
    <col min="3974" max="3974" width="12.28515625" style="231" bestFit="1" customWidth="1"/>
    <col min="3975" max="3975" width="11.42578125" style="231" bestFit="1" customWidth="1"/>
    <col min="3976" max="3976" width="10.28515625" style="231" bestFit="1" customWidth="1"/>
    <col min="3977" max="3977" width="10.85546875" style="231" bestFit="1" customWidth="1"/>
    <col min="3978" max="3978" width="11.85546875" style="231" bestFit="1" customWidth="1"/>
    <col min="3979" max="3979" width="10.85546875" style="231" bestFit="1" customWidth="1"/>
    <col min="3980" max="3980" width="11" style="231" bestFit="1" customWidth="1"/>
    <col min="3981" max="3981" width="10.28515625" style="231" bestFit="1" customWidth="1"/>
    <col min="3982" max="3982" width="11.42578125" style="231" bestFit="1" customWidth="1"/>
    <col min="3983" max="3983" width="10.28515625" style="231" bestFit="1" customWidth="1"/>
    <col min="3984" max="3984" width="10.85546875" style="231" bestFit="1" customWidth="1"/>
    <col min="3985" max="3985" width="11.85546875" style="231" bestFit="1" customWidth="1"/>
    <col min="3986" max="3986" width="10.85546875" style="231" bestFit="1" customWidth="1"/>
    <col min="3987" max="3987" width="11.140625" style="231" bestFit="1" customWidth="1"/>
    <col min="3988" max="3988" width="10.28515625" style="231" bestFit="1" customWidth="1"/>
    <col min="3989" max="3989" width="11.42578125" style="231" bestFit="1" customWidth="1"/>
    <col min="3990" max="3990" width="10.28515625" style="231" bestFit="1" customWidth="1"/>
    <col min="3991" max="3991" width="10.85546875" style="231" bestFit="1" customWidth="1"/>
    <col min="3992" max="3992" width="11.85546875" style="231" bestFit="1" customWidth="1"/>
    <col min="3993" max="3993" width="10.85546875" style="231" bestFit="1" customWidth="1"/>
    <col min="3994" max="3994" width="11.140625" style="231" bestFit="1" customWidth="1"/>
    <col min="3995" max="3995" width="10.28515625" style="231" bestFit="1" customWidth="1"/>
    <col min="3996" max="3996" width="11.42578125" style="231" bestFit="1" customWidth="1"/>
    <col min="3997" max="3997" width="10.28515625" style="231" bestFit="1" customWidth="1"/>
    <col min="3998" max="3998" width="10.85546875" style="231" bestFit="1" customWidth="1"/>
    <col min="3999" max="3999" width="11.85546875" style="231" bestFit="1" customWidth="1"/>
    <col min="4000" max="4000" width="10.85546875" style="231" bestFit="1" customWidth="1"/>
    <col min="4001" max="4001" width="11.140625" style="231" bestFit="1" customWidth="1"/>
    <col min="4002" max="4002" width="10.28515625" style="231" bestFit="1" customWidth="1"/>
    <col min="4003" max="4003" width="11.42578125" style="231" bestFit="1" customWidth="1"/>
    <col min="4004" max="4004" width="10.28515625" style="231" bestFit="1" customWidth="1"/>
    <col min="4005" max="4005" width="10.85546875" style="231" bestFit="1" customWidth="1"/>
    <col min="4006" max="4006" width="11.85546875" style="231" bestFit="1" customWidth="1"/>
    <col min="4007" max="4007" width="10.85546875" style="231" bestFit="1" customWidth="1"/>
    <col min="4008" max="4008" width="11.28515625" style="231" bestFit="1" customWidth="1"/>
    <col min="4009" max="4009" width="10.28515625" style="231" bestFit="1" customWidth="1"/>
    <col min="4010" max="4010" width="11.42578125" style="231" bestFit="1" customWidth="1"/>
    <col min="4011" max="4011" width="10.28515625" style="231" bestFit="1" customWidth="1"/>
    <col min="4012" max="4012" width="10.85546875" style="231" bestFit="1" customWidth="1"/>
    <col min="4013" max="4013" width="11.85546875" style="231" bestFit="1" customWidth="1"/>
    <col min="4014" max="4014" width="10.85546875" style="231" bestFit="1" customWidth="1"/>
    <col min="4015" max="4015" width="11.28515625" style="231" bestFit="1" customWidth="1"/>
    <col min="4016" max="4016" width="10.28515625" style="231" bestFit="1" customWidth="1"/>
    <col min="4017" max="4017" width="11.42578125" style="231" bestFit="1" customWidth="1"/>
    <col min="4018" max="4018" width="10.28515625" style="231" bestFit="1" customWidth="1"/>
    <col min="4019" max="4019" width="10.85546875" style="231" bestFit="1" customWidth="1"/>
    <col min="4020" max="4020" width="11.85546875" style="231" bestFit="1" customWidth="1"/>
    <col min="4021" max="4021" width="10.85546875" style="231" bestFit="1" customWidth="1"/>
    <col min="4022" max="4022" width="11.28515625" style="231" bestFit="1" customWidth="1"/>
    <col min="4023" max="4023" width="10.28515625" style="231" bestFit="1" customWidth="1"/>
    <col min="4024" max="4024" width="11.42578125" style="231" bestFit="1" customWidth="1"/>
    <col min="4025" max="4025" width="10.28515625" style="231" bestFit="1" customWidth="1"/>
    <col min="4026" max="4026" width="10.85546875" style="231" bestFit="1" customWidth="1"/>
    <col min="4027" max="4027" width="11.85546875" style="231" bestFit="1" customWidth="1"/>
    <col min="4028" max="4028" width="10.85546875" style="231" bestFit="1" customWidth="1"/>
    <col min="4029" max="4029" width="11.28515625" style="231" bestFit="1" customWidth="1"/>
    <col min="4030" max="4030" width="10.28515625" style="231" bestFit="1" customWidth="1"/>
    <col min="4031" max="4031" width="11.42578125" style="231" bestFit="1" customWidth="1"/>
    <col min="4032" max="4032" width="10.28515625" style="231" bestFit="1" customWidth="1"/>
    <col min="4033" max="4033" width="10.85546875" style="231" bestFit="1" customWidth="1"/>
    <col min="4034" max="4034" width="11.85546875" style="231" bestFit="1" customWidth="1"/>
    <col min="4035" max="4035" width="10.85546875" style="231" bestFit="1" customWidth="1"/>
    <col min="4036" max="4036" width="11.28515625" style="231" bestFit="1" customWidth="1"/>
    <col min="4037" max="4037" width="10.28515625" style="231" bestFit="1" customWidth="1"/>
    <col min="4038" max="4038" width="11.42578125" style="231" bestFit="1" customWidth="1"/>
    <col min="4039" max="4039" width="10.28515625" style="231" bestFit="1" customWidth="1"/>
    <col min="4040" max="4040" width="10.85546875" style="231" bestFit="1" customWidth="1"/>
    <col min="4041" max="4041" width="11.85546875" style="231" bestFit="1" customWidth="1"/>
    <col min="4042" max="4042" width="10.85546875" style="231" bestFit="1" customWidth="1"/>
    <col min="4043" max="4043" width="11.28515625" style="231" bestFit="1" customWidth="1"/>
    <col min="4044" max="4044" width="10.28515625" style="231" bestFit="1" customWidth="1"/>
    <col min="4045" max="4045" width="11.42578125" style="231" bestFit="1" customWidth="1"/>
    <col min="4046" max="4046" width="10.28515625" style="231" bestFit="1" customWidth="1"/>
    <col min="4047" max="4047" width="10.85546875" style="231" bestFit="1" customWidth="1"/>
    <col min="4048" max="4048" width="11.85546875" style="231" bestFit="1" customWidth="1"/>
    <col min="4049" max="4049" width="10.85546875" style="231" bestFit="1" customWidth="1"/>
    <col min="4050" max="4050" width="11.140625" style="231" bestFit="1" customWidth="1"/>
    <col min="4051" max="4051" width="10.28515625" style="231" bestFit="1" customWidth="1"/>
    <col min="4052" max="4052" width="11.42578125" style="231" bestFit="1" customWidth="1"/>
    <col min="4053" max="4053" width="10.28515625" style="231" bestFit="1" customWidth="1"/>
    <col min="4054" max="4054" width="10.85546875" style="231" bestFit="1" customWidth="1"/>
    <col min="4055" max="4055" width="11.85546875" style="231" bestFit="1" customWidth="1"/>
    <col min="4056" max="4056" width="10.85546875" style="231" bestFit="1" customWidth="1"/>
    <col min="4057" max="4057" width="11.140625" style="231" bestFit="1" customWidth="1"/>
    <col min="4058" max="4058" width="10.28515625" style="231" bestFit="1" customWidth="1"/>
    <col min="4059" max="4059" width="11.42578125" style="231" bestFit="1" customWidth="1"/>
    <col min="4060" max="4060" width="10.28515625" style="231" bestFit="1" customWidth="1"/>
    <col min="4061" max="4061" width="10.85546875" style="231" bestFit="1" customWidth="1"/>
    <col min="4062" max="4062" width="11.85546875" style="231" bestFit="1" customWidth="1"/>
    <col min="4063" max="4063" width="10.85546875" style="231" bestFit="1" customWidth="1"/>
    <col min="4064" max="4064" width="11.140625" style="231" bestFit="1" customWidth="1"/>
    <col min="4065" max="4065" width="10.28515625" style="231" bestFit="1" customWidth="1"/>
    <col min="4066" max="4066" width="11.42578125" style="231" bestFit="1" customWidth="1"/>
    <col min="4067" max="4067" width="10.28515625" style="231" bestFit="1" customWidth="1"/>
    <col min="4068" max="4068" width="10.85546875" style="231" bestFit="1" customWidth="1"/>
    <col min="4069" max="4069" width="11.85546875" style="231" bestFit="1" customWidth="1"/>
    <col min="4070" max="4070" width="10.85546875" style="231" bestFit="1" customWidth="1"/>
    <col min="4071" max="4071" width="11.140625" style="231" bestFit="1" customWidth="1"/>
    <col min="4072" max="4072" width="10.28515625" style="231" bestFit="1" customWidth="1"/>
    <col min="4073" max="4073" width="11.42578125" style="231" bestFit="1" customWidth="1"/>
    <col min="4074" max="4074" width="10.28515625" style="231" bestFit="1" customWidth="1"/>
    <col min="4075" max="4075" width="10.85546875" style="231" bestFit="1" customWidth="1"/>
    <col min="4076" max="4076" width="11.85546875" style="231" bestFit="1" customWidth="1"/>
    <col min="4077" max="4077" width="10.85546875" style="231" bestFit="1" customWidth="1"/>
    <col min="4078" max="4078" width="11.140625" style="231" bestFit="1" customWidth="1"/>
    <col min="4079" max="4079" width="10.28515625" style="231" bestFit="1" customWidth="1"/>
    <col min="4080" max="4080" width="11.42578125" style="231" bestFit="1" customWidth="1"/>
    <col min="4081" max="4081" width="10.28515625" style="231" bestFit="1" customWidth="1"/>
    <col min="4082" max="4082" width="10.85546875" style="231" bestFit="1" customWidth="1"/>
    <col min="4083" max="4083" width="11.85546875" style="231" bestFit="1" customWidth="1"/>
    <col min="4084" max="4084" width="10.85546875" style="231" bestFit="1" customWidth="1"/>
    <col min="4085" max="4085" width="11.140625" style="231" bestFit="1" customWidth="1"/>
    <col min="4086" max="4086" width="10.28515625" style="231" bestFit="1" customWidth="1"/>
    <col min="4087" max="4087" width="11.42578125" style="231" bestFit="1" customWidth="1"/>
    <col min="4088" max="4088" width="10.28515625" style="231" bestFit="1" customWidth="1"/>
    <col min="4089" max="4089" width="10.85546875" style="231" bestFit="1" customWidth="1"/>
    <col min="4090" max="4090" width="11.85546875" style="231" bestFit="1" customWidth="1"/>
    <col min="4091" max="4091" width="10.85546875" style="231" bestFit="1" customWidth="1"/>
    <col min="4092" max="4092" width="11.140625" style="231" bestFit="1" customWidth="1"/>
    <col min="4093" max="4093" width="10.28515625" style="231" bestFit="1" customWidth="1"/>
    <col min="4094" max="4094" width="11.42578125" style="231" bestFit="1" customWidth="1"/>
    <col min="4095" max="4095" width="10.28515625" style="231" bestFit="1" customWidth="1"/>
    <col min="4096" max="4096" width="10.85546875" style="231" bestFit="1" customWidth="1"/>
    <col min="4097" max="4097" width="11.85546875" style="231" bestFit="1" customWidth="1"/>
    <col min="4098" max="4098" width="10.85546875" style="231" bestFit="1" customWidth="1"/>
    <col min="4099" max="4099" width="11.140625" style="231" bestFit="1" customWidth="1"/>
    <col min="4100" max="4100" width="10.28515625" style="231" bestFit="1" customWidth="1"/>
    <col min="4101" max="4101" width="11.42578125" style="231" bestFit="1" customWidth="1"/>
    <col min="4102" max="4102" width="10.28515625" style="231" bestFit="1" customWidth="1"/>
    <col min="4103" max="4103" width="10.85546875" style="231" bestFit="1" customWidth="1"/>
    <col min="4104" max="4104" width="11.85546875" style="231" bestFit="1" customWidth="1"/>
    <col min="4105" max="4105" width="10.85546875" style="231" bestFit="1" customWidth="1"/>
    <col min="4106" max="4106" width="11.140625" style="231" bestFit="1" customWidth="1"/>
    <col min="4107" max="4107" width="10.28515625" style="231" bestFit="1" customWidth="1"/>
    <col min="4108" max="4108" width="12.42578125" style="231" bestFit="1" customWidth="1"/>
    <col min="4109" max="4109" width="11.42578125" style="231" bestFit="1" customWidth="1"/>
    <col min="4110" max="4110" width="11.85546875" style="231" bestFit="1" customWidth="1"/>
    <col min="4111" max="4111" width="13" style="231" bestFit="1" customWidth="1"/>
    <col min="4112" max="4112" width="11.85546875" style="231" bestFit="1" customWidth="1"/>
    <col min="4113" max="4113" width="12.140625" style="231" bestFit="1" customWidth="1"/>
    <col min="4114" max="4114" width="11.42578125" style="231" bestFit="1" customWidth="1"/>
    <col min="4115" max="4115" width="12.28515625" style="231" bestFit="1" customWidth="1"/>
    <col min="4116" max="4116" width="11.28515625" style="231" bestFit="1" customWidth="1"/>
    <col min="4117" max="4117" width="11.7109375" style="231" bestFit="1" customWidth="1"/>
    <col min="4118" max="4118" width="12.7109375" style="231" bestFit="1" customWidth="1"/>
    <col min="4119" max="4119" width="11.7109375" style="231" bestFit="1" customWidth="1"/>
    <col min="4120" max="4120" width="12" style="231" bestFit="1" customWidth="1"/>
    <col min="4121" max="4121" width="11.28515625" style="231" bestFit="1" customWidth="1"/>
    <col min="4122" max="4122" width="12.42578125" style="231" bestFit="1" customWidth="1"/>
    <col min="4123" max="4123" width="11.42578125" style="231" bestFit="1" customWidth="1"/>
    <col min="4124" max="4124" width="11.85546875" style="231" bestFit="1" customWidth="1"/>
    <col min="4125" max="4125" width="13" style="231" bestFit="1" customWidth="1"/>
    <col min="4126" max="4126" width="11.85546875" style="231" bestFit="1" customWidth="1"/>
    <col min="4127" max="4127" width="12.140625" style="231" bestFit="1" customWidth="1"/>
    <col min="4128" max="4128" width="11.42578125" style="231" bestFit="1" customWidth="1"/>
    <col min="4129" max="4129" width="12.42578125" style="231" bestFit="1" customWidth="1"/>
    <col min="4130" max="4130" width="11.42578125" style="231" bestFit="1" customWidth="1"/>
    <col min="4131" max="4131" width="11.85546875" style="231" bestFit="1" customWidth="1"/>
    <col min="4132" max="4132" width="13" style="231" bestFit="1" customWidth="1"/>
    <col min="4133" max="4133" width="11.85546875" style="231" bestFit="1" customWidth="1"/>
    <col min="4134" max="4134" width="12.140625" style="231" bestFit="1" customWidth="1"/>
    <col min="4135" max="4135" width="11.42578125" style="231" bestFit="1" customWidth="1"/>
    <col min="4136" max="4136" width="12.42578125" style="231" bestFit="1" customWidth="1"/>
    <col min="4137" max="4137" width="11.42578125" style="231" bestFit="1" customWidth="1"/>
    <col min="4138" max="4138" width="11.85546875" style="231" bestFit="1" customWidth="1"/>
    <col min="4139" max="4139" width="13" style="231" bestFit="1" customWidth="1"/>
    <col min="4140" max="4140" width="11.85546875" style="231" bestFit="1" customWidth="1"/>
    <col min="4141" max="4141" width="12.140625" style="231" bestFit="1" customWidth="1"/>
    <col min="4142" max="4142" width="11.42578125" style="231" bestFit="1" customWidth="1"/>
    <col min="4143" max="4143" width="12.42578125" style="231" bestFit="1" customWidth="1"/>
    <col min="4144" max="4144" width="11.42578125" style="231" bestFit="1" customWidth="1"/>
    <col min="4145" max="4145" width="11.85546875" style="231" bestFit="1" customWidth="1"/>
    <col min="4146" max="4146" width="13" style="231" bestFit="1" customWidth="1"/>
    <col min="4147" max="4147" width="11.85546875" style="231" bestFit="1" customWidth="1"/>
    <col min="4148" max="4148" width="12.140625" style="231" bestFit="1" customWidth="1"/>
    <col min="4149" max="4149" width="11.42578125" style="231" bestFit="1" customWidth="1"/>
    <col min="4150" max="4150" width="12.42578125" style="231" bestFit="1" customWidth="1"/>
    <col min="4151" max="4151" width="11.42578125" style="231" bestFit="1" customWidth="1"/>
    <col min="4152" max="4152" width="11.85546875" style="231" bestFit="1" customWidth="1"/>
    <col min="4153" max="4153" width="13" style="231" bestFit="1" customWidth="1"/>
    <col min="4154" max="4154" width="11.85546875" style="231" bestFit="1" customWidth="1"/>
    <col min="4155" max="4155" width="12.140625" style="231" bestFit="1" customWidth="1"/>
    <col min="4156" max="4156" width="11.42578125" style="231" bestFit="1" customWidth="1"/>
    <col min="4157" max="4157" width="12.42578125" style="231" bestFit="1" customWidth="1"/>
    <col min="4158" max="4158" width="11.42578125" style="231" bestFit="1" customWidth="1"/>
    <col min="4159" max="4159" width="11.85546875" style="231" bestFit="1" customWidth="1"/>
    <col min="4160" max="4160" width="13" style="231" bestFit="1" customWidth="1"/>
    <col min="4161" max="4161" width="11.85546875" style="231" bestFit="1" customWidth="1"/>
    <col min="4162" max="4162" width="12.140625" style="231" bestFit="1" customWidth="1"/>
    <col min="4163" max="4163" width="11.42578125" style="231" bestFit="1" customWidth="1"/>
    <col min="4164" max="4164" width="12.42578125" style="231" bestFit="1" customWidth="1"/>
    <col min="4165" max="4165" width="11.42578125" style="231" bestFit="1" customWidth="1"/>
    <col min="4166" max="4166" width="11.85546875" style="231" bestFit="1" customWidth="1"/>
    <col min="4167" max="4167" width="13" style="231" bestFit="1" customWidth="1"/>
    <col min="4168" max="4168" width="11.85546875" style="231" bestFit="1" customWidth="1"/>
    <col min="4169" max="4169" width="12.140625" style="231" bestFit="1" customWidth="1"/>
    <col min="4170" max="4170" width="11.42578125" style="231" bestFit="1" customWidth="1"/>
    <col min="4171" max="4171" width="11.28515625" style="231" bestFit="1" customWidth="1"/>
    <col min="4172" max="4172" width="10.140625" style="231" bestFit="1" customWidth="1"/>
    <col min="4173" max="4173" width="10.5703125" style="231" bestFit="1" customWidth="1"/>
    <col min="4174" max="4174" width="11.7109375" style="231" bestFit="1" customWidth="1"/>
    <col min="4175" max="4175" width="10.5703125" style="231" bestFit="1" customWidth="1"/>
    <col min="4176" max="4176" width="11" style="231" bestFit="1" customWidth="1"/>
    <col min="4177" max="4177" width="10.140625" style="231" bestFit="1" customWidth="1"/>
    <col min="4178" max="4178" width="11.28515625" style="231" bestFit="1" customWidth="1"/>
    <col min="4179" max="4179" width="10.140625" style="231" bestFit="1" customWidth="1"/>
    <col min="4180" max="4180" width="10.5703125" style="231" bestFit="1" customWidth="1"/>
    <col min="4181" max="4181" width="11.7109375" style="231" bestFit="1" customWidth="1"/>
    <col min="4182" max="4182" width="10.5703125" style="231" bestFit="1" customWidth="1"/>
    <col min="4183" max="4183" width="11" style="231" bestFit="1" customWidth="1"/>
    <col min="4184" max="4184" width="10.140625" style="231" bestFit="1" customWidth="1"/>
    <col min="4185" max="4185" width="11.28515625" style="231" bestFit="1" customWidth="1"/>
    <col min="4186" max="4186" width="10.140625" style="231" bestFit="1" customWidth="1"/>
    <col min="4187" max="4187" width="10.5703125" style="231" bestFit="1" customWidth="1"/>
    <col min="4188" max="4188" width="11.7109375" style="231" bestFit="1" customWidth="1"/>
    <col min="4189" max="4189" width="10.5703125" style="231" bestFit="1" customWidth="1"/>
    <col min="4190" max="4190" width="11" style="231" bestFit="1" customWidth="1"/>
    <col min="4191" max="4191" width="10.140625" style="231" bestFit="1" customWidth="1"/>
    <col min="4192" max="4192" width="11.28515625" style="231" bestFit="1" customWidth="1"/>
    <col min="4193" max="4193" width="10.140625" style="231" bestFit="1" customWidth="1"/>
    <col min="4194" max="4194" width="10.5703125" style="231" bestFit="1" customWidth="1"/>
    <col min="4195" max="4195" width="11.7109375" style="231" bestFit="1" customWidth="1"/>
    <col min="4196" max="4196" width="10.5703125" style="231" bestFit="1" customWidth="1"/>
    <col min="4197" max="4197" width="11" style="231" bestFit="1" customWidth="1"/>
    <col min="4198" max="4198" width="10.140625" style="231" bestFit="1" customWidth="1"/>
    <col min="4199" max="4199" width="11.28515625" style="231" bestFit="1" customWidth="1"/>
    <col min="4200" max="4200" width="10.140625" style="231" bestFit="1" customWidth="1"/>
    <col min="4201" max="4201" width="10.5703125" style="231" bestFit="1" customWidth="1"/>
    <col min="4202" max="4202" width="11.7109375" style="231" bestFit="1" customWidth="1"/>
    <col min="4203" max="4203" width="10.5703125" style="231" bestFit="1" customWidth="1"/>
    <col min="4204" max="4204" width="11" style="231" bestFit="1" customWidth="1"/>
    <col min="4205" max="4205" width="10.140625" style="231" bestFit="1" customWidth="1"/>
    <col min="4206" max="4206" width="11.28515625" style="231" bestFit="1" customWidth="1"/>
    <col min="4207" max="4207" width="10.140625" style="231" bestFit="1" customWidth="1"/>
    <col min="4208" max="4208" width="10.5703125" style="231" bestFit="1" customWidth="1"/>
    <col min="4209" max="4209" width="11.7109375" style="231" bestFit="1" customWidth="1"/>
    <col min="4210" max="4210" width="10.5703125" style="231" bestFit="1" customWidth="1"/>
    <col min="4211" max="4211" width="11" style="231" bestFit="1" customWidth="1"/>
    <col min="4212" max="4212" width="10.140625" style="231" bestFit="1" customWidth="1"/>
    <col min="4213" max="4213" width="11.28515625" style="231" bestFit="1" customWidth="1"/>
    <col min="4214" max="4214" width="10.140625" style="231" bestFit="1" customWidth="1"/>
    <col min="4215" max="4215" width="10.5703125" style="231" bestFit="1" customWidth="1"/>
    <col min="4216" max="4216" width="11.7109375" style="231" bestFit="1" customWidth="1"/>
    <col min="4217" max="4217" width="10.5703125" style="231" bestFit="1" customWidth="1"/>
    <col min="4218" max="4218" width="11" style="231" bestFit="1" customWidth="1"/>
    <col min="4219" max="4219" width="10.140625" style="231" bestFit="1" customWidth="1"/>
    <col min="4220" max="4220" width="11.28515625" style="231" bestFit="1" customWidth="1"/>
    <col min="4221" max="4221" width="10.140625" style="231" bestFit="1" customWidth="1"/>
    <col min="4222" max="4222" width="10.5703125" style="231" bestFit="1" customWidth="1"/>
    <col min="4223" max="4223" width="11.7109375" style="231" bestFit="1" customWidth="1"/>
    <col min="4224" max="4224" width="10.5703125" style="231" bestFit="1" customWidth="1"/>
    <col min="4225" max="4225" width="11" style="231" bestFit="1" customWidth="1"/>
    <col min="4226" max="4226" width="10.140625" style="231" bestFit="1" customWidth="1"/>
    <col min="4227" max="4227" width="11.28515625" style="231" bestFit="1" customWidth="1"/>
    <col min="4228" max="4228" width="10.140625" style="231" bestFit="1" customWidth="1"/>
    <col min="4229" max="4229" width="10.5703125" style="231" bestFit="1" customWidth="1"/>
    <col min="4230" max="4230" width="11.7109375" style="231" bestFit="1" customWidth="1"/>
    <col min="4231" max="4231" width="10.5703125" style="231" bestFit="1" customWidth="1"/>
    <col min="4232" max="4232" width="11" style="231" bestFit="1" customWidth="1"/>
    <col min="4233" max="4233" width="10.140625" style="231" bestFit="1" customWidth="1"/>
    <col min="4234" max="4234" width="11.42578125" style="231" bestFit="1" customWidth="1"/>
    <col min="4235" max="4235" width="10.42578125" style="231" bestFit="1" customWidth="1"/>
    <col min="4236" max="4236" width="11" style="231" bestFit="1" customWidth="1"/>
    <col min="4237" max="4237" width="12.140625" style="231" bestFit="1" customWidth="1"/>
    <col min="4238" max="4238" width="11" style="231" bestFit="1" customWidth="1"/>
    <col min="4239" max="4239" width="11.28515625" style="231" bestFit="1" customWidth="1"/>
    <col min="4240" max="4240" width="10.42578125" style="231" bestFit="1" customWidth="1"/>
    <col min="4241" max="4241" width="11.42578125" style="231" bestFit="1" customWidth="1"/>
    <col min="4242" max="4242" width="10.42578125" style="231" bestFit="1" customWidth="1"/>
    <col min="4243" max="4243" width="11" style="231" bestFit="1" customWidth="1"/>
    <col min="4244" max="4244" width="12.140625" style="231" bestFit="1" customWidth="1"/>
    <col min="4245" max="4245" width="11" style="231" bestFit="1" customWidth="1"/>
    <col min="4246" max="4246" width="11.28515625" style="231" bestFit="1" customWidth="1"/>
    <col min="4247" max="4247" width="10.42578125" style="231" bestFit="1" customWidth="1"/>
    <col min="4248" max="4248" width="11.42578125" style="231" bestFit="1" customWidth="1"/>
    <col min="4249" max="4249" width="10.42578125" style="231" bestFit="1" customWidth="1"/>
    <col min="4250" max="4250" width="11" style="231" bestFit="1" customWidth="1"/>
    <col min="4251" max="4251" width="12.140625" style="231" bestFit="1" customWidth="1"/>
    <col min="4252" max="4252" width="11" style="231" bestFit="1" customWidth="1"/>
    <col min="4253" max="4253" width="11.28515625" style="231" bestFit="1" customWidth="1"/>
    <col min="4254" max="4254" width="10.42578125" style="231" bestFit="1" customWidth="1"/>
    <col min="4255" max="4255" width="11.42578125" style="231" bestFit="1" customWidth="1"/>
    <col min="4256" max="4256" width="10.42578125" style="231" bestFit="1" customWidth="1"/>
    <col min="4257" max="4257" width="11" style="231" bestFit="1" customWidth="1"/>
    <col min="4258" max="4258" width="12.140625" style="231" bestFit="1" customWidth="1"/>
    <col min="4259" max="4259" width="11" style="231" bestFit="1" customWidth="1"/>
    <col min="4260" max="4260" width="11.28515625" style="231" bestFit="1" customWidth="1"/>
    <col min="4261" max="4261" width="10.42578125" style="231" bestFit="1" customWidth="1"/>
    <col min="4262" max="4262" width="11.42578125" style="231" bestFit="1" customWidth="1"/>
    <col min="4263" max="4263" width="10.42578125" style="231" bestFit="1" customWidth="1"/>
    <col min="4264" max="4264" width="11" style="231" bestFit="1" customWidth="1"/>
    <col min="4265" max="4265" width="12.140625" style="231" bestFit="1" customWidth="1"/>
    <col min="4266" max="4266" width="11" style="231" bestFit="1" customWidth="1"/>
    <col min="4267" max="4267" width="11.28515625" style="231" bestFit="1" customWidth="1"/>
    <col min="4268" max="4268" width="10.42578125" style="231" bestFit="1" customWidth="1"/>
    <col min="4269" max="4269" width="11.42578125" style="231" bestFit="1" customWidth="1"/>
    <col min="4270" max="4270" width="10.28515625" style="231" bestFit="1" customWidth="1"/>
    <col min="4271" max="4271" width="10.85546875" style="231" bestFit="1" customWidth="1"/>
    <col min="4272" max="4272" width="11.85546875" style="231" bestFit="1" customWidth="1"/>
    <col min="4273" max="4273" width="10.85546875" style="231" bestFit="1" customWidth="1"/>
    <col min="4274" max="4274" width="11.140625" style="231" bestFit="1" customWidth="1"/>
    <col min="4275" max="4275" width="10.28515625" style="231" bestFit="1" customWidth="1"/>
    <col min="4276" max="4276" width="11.42578125" style="231" bestFit="1" customWidth="1"/>
    <col min="4277" max="4277" width="10.28515625" style="231" bestFit="1" customWidth="1"/>
    <col min="4278" max="4278" width="10.85546875" style="231" bestFit="1" customWidth="1"/>
    <col min="4279" max="4279" width="11.85546875" style="231" bestFit="1" customWidth="1"/>
    <col min="4280" max="4280" width="10.85546875" style="231" bestFit="1" customWidth="1"/>
    <col min="4281" max="4281" width="11.140625" style="231" bestFit="1" customWidth="1"/>
    <col min="4282" max="4282" width="10.28515625" style="231" bestFit="1" customWidth="1"/>
    <col min="4283" max="4283" width="11.42578125" style="231" bestFit="1" customWidth="1"/>
    <col min="4284" max="4284" width="10.28515625" style="231" bestFit="1" customWidth="1"/>
    <col min="4285" max="4285" width="10.85546875" style="231" bestFit="1" customWidth="1"/>
    <col min="4286" max="4286" width="11.85546875" style="231" bestFit="1" customWidth="1"/>
    <col min="4287" max="4287" width="10.85546875" style="231" bestFit="1" customWidth="1"/>
    <col min="4288" max="4288" width="11.140625" style="231" bestFit="1" customWidth="1"/>
    <col min="4289" max="4289" width="10.28515625" style="231" bestFit="1" customWidth="1"/>
    <col min="4290" max="4290" width="11.42578125" style="231" bestFit="1" customWidth="1"/>
    <col min="4291" max="4291" width="10.28515625" style="231" bestFit="1" customWidth="1"/>
    <col min="4292" max="4292" width="10.85546875" style="231" bestFit="1" customWidth="1"/>
    <col min="4293" max="4293" width="11.85546875" style="231" bestFit="1" customWidth="1"/>
    <col min="4294" max="4294" width="10.85546875" style="231" bestFit="1" customWidth="1"/>
    <col min="4295" max="4295" width="11.140625" style="231" bestFit="1" customWidth="1"/>
    <col min="4296" max="4296" width="10.28515625" style="231" bestFit="1" customWidth="1"/>
    <col min="4297" max="4297" width="11.42578125" style="231" bestFit="1" customWidth="1"/>
    <col min="4298" max="4298" width="10.28515625" style="231" bestFit="1" customWidth="1"/>
    <col min="4299" max="4299" width="10.85546875" style="231" bestFit="1" customWidth="1"/>
    <col min="4300" max="4300" width="11.85546875" style="231" bestFit="1" customWidth="1"/>
    <col min="4301" max="4301" width="10.85546875" style="231" bestFit="1" customWidth="1"/>
    <col min="4302" max="4302" width="11.140625" style="231" bestFit="1" customWidth="1"/>
    <col min="4303" max="4303" width="10.28515625" style="231" bestFit="1" customWidth="1"/>
    <col min="4304" max="4304" width="11.42578125" style="231" bestFit="1" customWidth="1"/>
    <col min="4305" max="4305" width="10.28515625" style="231" bestFit="1" customWidth="1"/>
    <col min="4306" max="4306" width="10.85546875" style="231" bestFit="1" customWidth="1"/>
    <col min="4307" max="4307" width="11.85546875" style="231" bestFit="1" customWidth="1"/>
    <col min="4308" max="4308" width="10.85546875" style="231" bestFit="1" customWidth="1"/>
    <col min="4309" max="4309" width="11.140625" style="231" bestFit="1" customWidth="1"/>
    <col min="4310" max="4310" width="10.28515625" style="231" bestFit="1" customWidth="1"/>
    <col min="4311" max="4311" width="11.42578125" style="231" bestFit="1" customWidth="1"/>
    <col min="4312" max="4312" width="10.28515625" style="231" bestFit="1" customWidth="1"/>
    <col min="4313" max="4313" width="10.85546875" style="231" bestFit="1" customWidth="1"/>
    <col min="4314" max="4314" width="11.85546875" style="231" bestFit="1" customWidth="1"/>
    <col min="4315" max="4315" width="10.85546875" style="231" bestFit="1" customWidth="1"/>
    <col min="4316" max="4316" width="11.140625" style="231" bestFit="1" customWidth="1"/>
    <col min="4317" max="4317" width="10.28515625" style="231" bestFit="1" customWidth="1"/>
    <col min="4318" max="4318" width="11.42578125" style="231" bestFit="1" customWidth="1"/>
    <col min="4319" max="4319" width="10.28515625" style="231" bestFit="1" customWidth="1"/>
    <col min="4320" max="4320" width="10.85546875" style="231" bestFit="1" customWidth="1"/>
    <col min="4321" max="4321" width="11.85546875" style="231" bestFit="1" customWidth="1"/>
    <col min="4322" max="4322" width="10.85546875" style="231" bestFit="1" customWidth="1"/>
    <col min="4323" max="4323" width="11.140625" style="231" bestFit="1" customWidth="1"/>
    <col min="4324" max="4324" width="10.28515625" style="231" bestFit="1" customWidth="1"/>
    <col min="4325" max="4325" width="10.5703125" style="231" bestFit="1" customWidth="1"/>
    <col min="4326" max="4326" width="9.5703125" style="231" bestFit="1" customWidth="1"/>
    <col min="4327" max="4327" width="10.140625" style="231" bestFit="1" customWidth="1"/>
    <col min="4328" max="4328" width="11.28515625" style="231" bestFit="1" customWidth="1"/>
    <col min="4329" max="4329" width="10.140625" style="231" bestFit="1" customWidth="1"/>
    <col min="4330" max="4330" width="10.28515625" style="231" bestFit="1" customWidth="1"/>
    <col min="4331" max="4331" width="9.5703125" style="231" bestFit="1" customWidth="1"/>
    <col min="4332" max="4332" width="10.5703125" style="231" bestFit="1" customWidth="1"/>
    <col min="4333" max="4333" width="9.5703125" style="231" bestFit="1" customWidth="1"/>
    <col min="4334" max="4334" width="10.140625" style="231" bestFit="1" customWidth="1"/>
    <col min="4335" max="4335" width="11.28515625" style="231" bestFit="1" customWidth="1"/>
    <col min="4336" max="4336" width="10.140625" style="231" bestFit="1" customWidth="1"/>
    <col min="4337" max="4337" width="10.28515625" style="231" bestFit="1" customWidth="1"/>
    <col min="4338" max="4338" width="9.5703125" style="231" bestFit="1" customWidth="1"/>
    <col min="4339" max="4339" width="10.5703125" style="231" bestFit="1" customWidth="1"/>
    <col min="4340" max="4340" width="9.5703125" style="231" bestFit="1" customWidth="1"/>
    <col min="4341" max="4341" width="10.140625" style="231" bestFit="1" customWidth="1"/>
    <col min="4342" max="4342" width="11.28515625" style="231" bestFit="1" customWidth="1"/>
    <col min="4343" max="4343" width="10.140625" style="231" bestFit="1" customWidth="1"/>
    <col min="4344" max="4344" width="10.28515625" style="231" bestFit="1" customWidth="1"/>
    <col min="4345" max="4345" width="9.5703125" style="231" bestFit="1" customWidth="1"/>
    <col min="4346" max="4346" width="10.5703125" style="231" bestFit="1" customWidth="1"/>
    <col min="4347" max="4347" width="9.5703125" style="231" bestFit="1" customWidth="1"/>
    <col min="4348" max="4348" width="10.140625" style="231" bestFit="1" customWidth="1"/>
    <col min="4349" max="4349" width="11.28515625" style="231" bestFit="1" customWidth="1"/>
    <col min="4350" max="4350" width="10.140625" style="231" bestFit="1" customWidth="1"/>
    <col min="4351" max="4351" width="10.28515625" style="231" bestFit="1" customWidth="1"/>
    <col min="4352" max="4352" width="9.5703125" style="231" bestFit="1" customWidth="1"/>
    <col min="4353" max="4353" width="10.5703125" style="231" bestFit="1" customWidth="1"/>
    <col min="4354" max="4354" width="9.5703125" style="231" bestFit="1" customWidth="1"/>
    <col min="4355" max="4355" width="10.140625" style="231" bestFit="1" customWidth="1"/>
    <col min="4356" max="4356" width="11.28515625" style="231" bestFit="1" customWidth="1"/>
    <col min="4357" max="4357" width="10.140625" style="231" bestFit="1" customWidth="1"/>
    <col min="4358" max="4358" width="10.28515625" style="231" bestFit="1" customWidth="1"/>
    <col min="4359" max="4359" width="9.5703125" style="231" bestFit="1" customWidth="1"/>
    <col min="4360" max="4360" width="10.5703125" style="231" bestFit="1" customWidth="1"/>
    <col min="4361" max="4361" width="9.5703125" style="231" bestFit="1" customWidth="1"/>
    <col min="4362" max="4362" width="10.140625" style="231" bestFit="1" customWidth="1"/>
    <col min="4363" max="4363" width="11.28515625" style="231" bestFit="1" customWidth="1"/>
    <col min="4364" max="4364" width="10.140625" style="231" bestFit="1" customWidth="1"/>
    <col min="4365" max="4365" width="10.28515625" style="231" bestFit="1" customWidth="1"/>
    <col min="4366" max="4366" width="9.5703125" style="231" bestFit="1" customWidth="1"/>
    <col min="4367" max="4367" width="10.5703125" style="231" bestFit="1" customWidth="1"/>
    <col min="4368" max="4368" width="9.5703125" style="231" bestFit="1" customWidth="1"/>
    <col min="4369" max="4369" width="10.140625" style="231" bestFit="1" customWidth="1"/>
    <col min="4370" max="4370" width="11.28515625" style="231" bestFit="1" customWidth="1"/>
    <col min="4371" max="4371" width="10.140625" style="231" bestFit="1" customWidth="1"/>
    <col min="4372" max="4372" width="10.28515625" style="231" bestFit="1" customWidth="1"/>
    <col min="4373" max="4373" width="9.5703125" style="231" bestFit="1" customWidth="1"/>
    <col min="4374" max="4374" width="11" style="231" bestFit="1" customWidth="1"/>
    <col min="4375" max="4375" width="10" style="231" bestFit="1" customWidth="1"/>
    <col min="4376" max="4376" width="10.42578125" style="231" bestFit="1" customWidth="1"/>
    <col min="4377" max="4377" width="11.42578125" style="231" bestFit="1" customWidth="1"/>
    <col min="4378" max="4378" width="10.42578125" style="231" bestFit="1" customWidth="1"/>
    <col min="4379" max="4379" width="10.7109375" style="231" bestFit="1" customWidth="1"/>
    <col min="4380" max="4380" width="10" style="231" bestFit="1" customWidth="1"/>
    <col min="4381" max="4381" width="11" style="231" bestFit="1" customWidth="1"/>
    <col min="4382" max="4382" width="10" style="231" bestFit="1" customWidth="1"/>
    <col min="4383" max="4383" width="10.42578125" style="231" bestFit="1" customWidth="1"/>
    <col min="4384" max="4384" width="11.42578125" style="231" bestFit="1" customWidth="1"/>
    <col min="4385" max="4385" width="10.42578125" style="231" bestFit="1" customWidth="1"/>
    <col min="4386" max="4386" width="10.7109375" style="231" bestFit="1" customWidth="1"/>
    <col min="4387" max="4387" width="10" style="231" bestFit="1" customWidth="1"/>
    <col min="4388" max="4388" width="11" style="231" bestFit="1" customWidth="1"/>
    <col min="4389" max="4389" width="10" style="231" bestFit="1" customWidth="1"/>
    <col min="4390" max="4390" width="10.42578125" style="231" bestFit="1" customWidth="1"/>
    <col min="4391" max="4391" width="11.42578125" style="231" bestFit="1" customWidth="1"/>
    <col min="4392" max="4392" width="10.42578125" style="231" bestFit="1" customWidth="1"/>
    <col min="4393" max="4393" width="10.7109375" style="231" bestFit="1" customWidth="1"/>
    <col min="4394" max="4394" width="10" style="231" bestFit="1" customWidth="1"/>
    <col min="4395" max="4395" width="11" style="231" bestFit="1" customWidth="1"/>
    <col min="4396" max="4396" width="10" style="231" bestFit="1" customWidth="1"/>
    <col min="4397" max="4397" width="10.42578125" style="231" bestFit="1" customWidth="1"/>
    <col min="4398" max="4398" width="11.42578125" style="231" bestFit="1" customWidth="1"/>
    <col min="4399" max="4399" width="10.42578125" style="231" bestFit="1" customWidth="1"/>
    <col min="4400" max="4400" width="10.7109375" style="231" bestFit="1" customWidth="1"/>
    <col min="4401" max="4401" width="10" style="231" bestFit="1" customWidth="1"/>
    <col min="4402" max="4402" width="11" style="231" bestFit="1" customWidth="1"/>
    <col min="4403" max="4403" width="10" style="231" bestFit="1" customWidth="1"/>
    <col min="4404" max="4404" width="10.42578125" style="231" bestFit="1" customWidth="1"/>
    <col min="4405" max="4405" width="11.42578125" style="231" bestFit="1" customWidth="1"/>
    <col min="4406" max="4406" width="10.42578125" style="231" bestFit="1" customWidth="1"/>
    <col min="4407" max="4407" width="10.7109375" style="231" bestFit="1" customWidth="1"/>
    <col min="4408" max="4408" width="10" style="231" bestFit="1" customWidth="1"/>
    <col min="4409" max="4409" width="11" style="231" bestFit="1" customWidth="1"/>
    <col min="4410" max="4410" width="10" style="231" bestFit="1" customWidth="1"/>
    <col min="4411" max="4411" width="10.42578125" style="231" bestFit="1" customWidth="1"/>
    <col min="4412" max="4412" width="11.42578125" style="231" bestFit="1" customWidth="1"/>
    <col min="4413" max="4413" width="10.42578125" style="231" bestFit="1" customWidth="1"/>
    <col min="4414" max="4414" width="10.7109375" style="231" bestFit="1" customWidth="1"/>
    <col min="4415" max="4415" width="10" style="231" bestFit="1" customWidth="1"/>
    <col min="4416" max="4416" width="11" style="231" bestFit="1" customWidth="1"/>
    <col min="4417" max="4417" width="10" style="231" bestFit="1" customWidth="1"/>
    <col min="4418" max="4418" width="10.42578125" style="231" bestFit="1" customWidth="1"/>
    <col min="4419" max="4419" width="11.42578125" style="231" bestFit="1" customWidth="1"/>
    <col min="4420" max="4420" width="10.42578125" style="231" bestFit="1" customWidth="1"/>
    <col min="4421" max="4421" width="10.7109375" style="231" bestFit="1" customWidth="1"/>
    <col min="4422" max="4422" width="10" style="231" bestFit="1" customWidth="1"/>
    <col min="4423" max="4423" width="11" style="231" bestFit="1" customWidth="1"/>
    <col min="4424" max="4424" width="10" style="231" bestFit="1" customWidth="1"/>
    <col min="4425" max="4425" width="10.42578125" style="231" bestFit="1" customWidth="1"/>
    <col min="4426" max="4426" width="11.42578125" style="231" bestFit="1" customWidth="1"/>
    <col min="4427" max="4427" width="10.42578125" style="231" bestFit="1" customWidth="1"/>
    <col min="4428" max="4428" width="10.7109375" style="231" bestFit="1" customWidth="1"/>
    <col min="4429" max="4429" width="10" style="231" bestFit="1" customWidth="1"/>
    <col min="4430" max="4430" width="11.42578125" style="231" bestFit="1" customWidth="1"/>
    <col min="4431" max="4431" width="10.28515625" style="231" bestFit="1" customWidth="1"/>
    <col min="4432" max="4432" width="10.85546875" style="231" bestFit="1" customWidth="1"/>
    <col min="4433" max="4433" width="11.85546875" style="231" bestFit="1" customWidth="1"/>
    <col min="4434" max="4434" width="10.85546875" style="231" bestFit="1" customWidth="1"/>
    <col min="4435" max="4435" width="11.140625" style="231" bestFit="1" customWidth="1"/>
    <col min="4436" max="4436" width="10.28515625" style="231" bestFit="1" customWidth="1"/>
    <col min="4437" max="4437" width="11.42578125" style="231" bestFit="1" customWidth="1"/>
    <col min="4438" max="4438" width="10.28515625" style="231" bestFit="1" customWidth="1"/>
    <col min="4439" max="4439" width="10.85546875" style="231" bestFit="1" customWidth="1"/>
    <col min="4440" max="4440" width="11.85546875" style="231" bestFit="1" customWidth="1"/>
    <col min="4441" max="4441" width="10.85546875" style="231" bestFit="1" customWidth="1"/>
    <col min="4442" max="4442" width="11.140625" style="231" bestFit="1" customWidth="1"/>
    <col min="4443" max="4443" width="10.28515625" style="231" bestFit="1" customWidth="1"/>
    <col min="4444" max="4444" width="11.42578125" style="231" bestFit="1" customWidth="1"/>
    <col min="4445" max="4445" width="10.28515625" style="231" bestFit="1" customWidth="1"/>
    <col min="4446" max="4446" width="10.85546875" style="231" bestFit="1" customWidth="1"/>
    <col min="4447" max="4447" width="11.85546875" style="231" bestFit="1" customWidth="1"/>
    <col min="4448" max="4448" width="10.85546875" style="231" bestFit="1" customWidth="1"/>
    <col min="4449" max="4449" width="11.140625" style="231" bestFit="1" customWidth="1"/>
    <col min="4450" max="4450" width="10.28515625" style="231" bestFit="1" customWidth="1"/>
    <col min="4451" max="4451" width="11.42578125" style="231" bestFit="1" customWidth="1"/>
    <col min="4452" max="4452" width="10.28515625" style="231" bestFit="1" customWidth="1"/>
    <col min="4453" max="4453" width="10.85546875" style="231" bestFit="1" customWidth="1"/>
    <col min="4454" max="4454" width="11.85546875" style="231" bestFit="1" customWidth="1"/>
    <col min="4455" max="4455" width="10.85546875" style="231" bestFit="1" customWidth="1"/>
    <col min="4456" max="4456" width="11.140625" style="231" bestFit="1" customWidth="1"/>
    <col min="4457" max="4457" width="10.28515625" style="231" bestFit="1" customWidth="1"/>
    <col min="4458" max="4458" width="11.42578125" style="231" bestFit="1" customWidth="1"/>
    <col min="4459" max="4459" width="10.28515625" style="231" bestFit="1" customWidth="1"/>
    <col min="4460" max="4460" width="10.85546875" style="231" bestFit="1" customWidth="1"/>
    <col min="4461" max="4461" width="11.85546875" style="231" bestFit="1" customWidth="1"/>
    <col min="4462" max="4462" width="10.85546875" style="231" bestFit="1" customWidth="1"/>
    <col min="4463" max="4463" width="11.140625" style="231" bestFit="1" customWidth="1"/>
    <col min="4464" max="4464" width="10.28515625" style="231" bestFit="1" customWidth="1"/>
    <col min="4465" max="4465" width="11.28515625" style="231" bestFit="1" customWidth="1"/>
    <col min="4466" max="4466" width="10.140625" style="231" bestFit="1" customWidth="1"/>
    <col min="4467" max="4467" width="10.5703125" style="231" bestFit="1" customWidth="1"/>
    <col min="4468" max="4468" width="11.7109375" style="231" bestFit="1" customWidth="1"/>
    <col min="4469" max="4469" width="10.5703125" style="231" bestFit="1" customWidth="1"/>
    <col min="4470" max="4470" width="10.85546875" style="231" bestFit="1" customWidth="1"/>
    <col min="4471" max="4471" width="10.140625" style="231" bestFit="1" customWidth="1"/>
    <col min="4472" max="4472" width="11.28515625" style="231" bestFit="1" customWidth="1"/>
    <col min="4473" max="4473" width="10.140625" style="231" bestFit="1" customWidth="1"/>
    <col min="4474" max="4474" width="10.5703125" style="231" bestFit="1" customWidth="1"/>
    <col min="4475" max="4475" width="11.7109375" style="231" bestFit="1" customWidth="1"/>
    <col min="4476" max="4476" width="10.5703125" style="231" bestFit="1" customWidth="1"/>
    <col min="4477" max="4477" width="10.85546875" style="231" bestFit="1" customWidth="1"/>
    <col min="4478" max="4478" width="10.140625" style="231" bestFit="1" customWidth="1"/>
    <col min="4479" max="4479" width="11.28515625" style="231" bestFit="1" customWidth="1"/>
    <col min="4480" max="4480" width="10.140625" style="231" bestFit="1" customWidth="1"/>
    <col min="4481" max="4481" width="10.5703125" style="231" bestFit="1" customWidth="1"/>
    <col min="4482" max="4482" width="11.7109375" style="231" bestFit="1" customWidth="1"/>
    <col min="4483" max="4483" width="10.5703125" style="231" bestFit="1" customWidth="1"/>
    <col min="4484" max="4484" width="10.85546875" style="231" bestFit="1" customWidth="1"/>
    <col min="4485" max="4485" width="10.140625" style="231" bestFit="1" customWidth="1"/>
    <col min="4486" max="4486" width="11.28515625" style="231" bestFit="1" customWidth="1"/>
    <col min="4487" max="4487" width="10.140625" style="231" bestFit="1" customWidth="1"/>
    <col min="4488" max="4488" width="10.5703125" style="231" bestFit="1" customWidth="1"/>
    <col min="4489" max="4489" width="11.7109375" style="231" bestFit="1" customWidth="1"/>
    <col min="4490" max="4490" width="10.5703125" style="231" bestFit="1" customWidth="1"/>
    <col min="4491" max="4491" width="10.85546875" style="231" bestFit="1" customWidth="1"/>
    <col min="4492" max="4492" width="10.140625" style="231" bestFit="1" customWidth="1"/>
    <col min="4493" max="4493" width="11.28515625" style="231" bestFit="1" customWidth="1"/>
    <col min="4494" max="4494" width="10.140625" style="231" bestFit="1" customWidth="1"/>
    <col min="4495" max="4495" width="10.5703125" style="231" bestFit="1" customWidth="1"/>
    <col min="4496" max="4496" width="11.7109375" style="231" bestFit="1" customWidth="1"/>
    <col min="4497" max="4497" width="10.5703125" style="231" bestFit="1" customWidth="1"/>
    <col min="4498" max="4498" width="10.85546875" style="231" bestFit="1" customWidth="1"/>
    <col min="4499" max="4499" width="10.140625" style="231" bestFit="1" customWidth="1"/>
    <col min="4500" max="4500" width="11.7109375" style="231" bestFit="1" customWidth="1"/>
    <col min="4501" max="4501" width="10.5703125" style="231" bestFit="1" customWidth="1"/>
    <col min="4502" max="4502" width="11.28515625" style="231" bestFit="1" customWidth="1"/>
    <col min="4503" max="4503" width="12.28515625" style="231" bestFit="1" customWidth="1"/>
    <col min="4504" max="4504" width="11.28515625" style="231" bestFit="1" customWidth="1"/>
    <col min="4505" max="4505" width="11.42578125" style="231" bestFit="1" customWidth="1"/>
    <col min="4506" max="4506" width="10.5703125" style="231" bestFit="1" customWidth="1"/>
    <col min="4507" max="4507" width="11.7109375" style="231" bestFit="1" customWidth="1"/>
    <col min="4508" max="4508" width="10.5703125" style="231" bestFit="1" customWidth="1"/>
    <col min="4509" max="4509" width="11.28515625" style="231" bestFit="1" customWidth="1"/>
    <col min="4510" max="4510" width="12.28515625" style="231" bestFit="1" customWidth="1"/>
    <col min="4511" max="4511" width="11.28515625" style="231" bestFit="1" customWidth="1"/>
    <col min="4512" max="4512" width="11.42578125" style="231" bestFit="1" customWidth="1"/>
    <col min="4513" max="4513" width="10.5703125" style="231" bestFit="1" customWidth="1"/>
    <col min="4514" max="4514" width="11.7109375" style="231" bestFit="1" customWidth="1"/>
    <col min="4515" max="4515" width="10.5703125" style="231" bestFit="1" customWidth="1"/>
    <col min="4516" max="4516" width="11.28515625" style="231" bestFit="1" customWidth="1"/>
    <col min="4517" max="4517" width="12.28515625" style="231" bestFit="1" customWidth="1"/>
    <col min="4518" max="4518" width="11.28515625" style="231" bestFit="1" customWidth="1"/>
    <col min="4519" max="4519" width="11.42578125" style="231" bestFit="1" customWidth="1"/>
    <col min="4520" max="4520" width="10.5703125" style="231" bestFit="1" customWidth="1"/>
    <col min="4521" max="4521" width="11.7109375" style="231" bestFit="1" customWidth="1"/>
    <col min="4522" max="4522" width="10.5703125" style="231" bestFit="1" customWidth="1"/>
    <col min="4523" max="4523" width="11.28515625" style="231" bestFit="1" customWidth="1"/>
    <col min="4524" max="4524" width="12.28515625" style="231" bestFit="1" customWidth="1"/>
    <col min="4525" max="4525" width="11.28515625" style="231" bestFit="1" customWidth="1"/>
    <col min="4526" max="4526" width="11.42578125" style="231" bestFit="1" customWidth="1"/>
    <col min="4527" max="4527" width="10.5703125" style="231" bestFit="1" customWidth="1"/>
    <col min="4528" max="4528" width="11.7109375" style="231" bestFit="1" customWidth="1"/>
    <col min="4529" max="4529" width="10.5703125" style="231" bestFit="1" customWidth="1"/>
    <col min="4530" max="4530" width="11.28515625" style="231" bestFit="1" customWidth="1"/>
    <col min="4531" max="4531" width="12.28515625" style="231" bestFit="1" customWidth="1"/>
    <col min="4532" max="4532" width="11.28515625" style="231" bestFit="1" customWidth="1"/>
    <col min="4533" max="4533" width="11.42578125" style="231" bestFit="1" customWidth="1"/>
    <col min="4534" max="4534" width="10.5703125" style="231" bestFit="1" customWidth="1"/>
    <col min="4535" max="4535" width="11.7109375" style="231" bestFit="1" customWidth="1"/>
    <col min="4536" max="4536" width="10.5703125" style="231" bestFit="1" customWidth="1"/>
    <col min="4537" max="4537" width="11.28515625" style="231" bestFit="1" customWidth="1"/>
    <col min="4538" max="4538" width="12.28515625" style="231" bestFit="1" customWidth="1"/>
    <col min="4539" max="4539" width="11.28515625" style="231" bestFit="1" customWidth="1"/>
    <col min="4540" max="4540" width="11.42578125" style="231" bestFit="1" customWidth="1"/>
    <col min="4541" max="4541" width="10.5703125" style="231" bestFit="1" customWidth="1"/>
    <col min="4542" max="4542" width="11.7109375" style="231" bestFit="1" customWidth="1"/>
    <col min="4543" max="4543" width="10.5703125" style="231" bestFit="1" customWidth="1"/>
    <col min="4544" max="4544" width="11.28515625" style="231" bestFit="1" customWidth="1"/>
    <col min="4545" max="4545" width="12.28515625" style="231" bestFit="1" customWidth="1"/>
    <col min="4546" max="4546" width="11.28515625" style="231" bestFit="1" customWidth="1"/>
    <col min="4547" max="4547" width="11.42578125" style="231" bestFit="1" customWidth="1"/>
    <col min="4548" max="4548" width="10.5703125" style="231" bestFit="1" customWidth="1"/>
    <col min="4549" max="4549" width="11.7109375" style="231" bestFit="1" customWidth="1"/>
    <col min="4550" max="4550" width="10.5703125" style="231" bestFit="1" customWidth="1"/>
    <col min="4551" max="4551" width="11.28515625" style="231" bestFit="1" customWidth="1"/>
    <col min="4552" max="4552" width="12.28515625" style="231" bestFit="1" customWidth="1"/>
    <col min="4553" max="4553" width="11.28515625" style="231" bestFit="1" customWidth="1"/>
    <col min="4554" max="4554" width="11.42578125" style="231" bestFit="1" customWidth="1"/>
    <col min="4555" max="4555" width="10.5703125" style="231" bestFit="1" customWidth="1"/>
    <col min="4556" max="4556" width="11.7109375" style="231" bestFit="1" customWidth="1"/>
    <col min="4557" max="4557" width="10.5703125" style="231" bestFit="1" customWidth="1"/>
    <col min="4558" max="4558" width="11.28515625" style="231" bestFit="1" customWidth="1"/>
    <col min="4559" max="4559" width="12.28515625" style="231" bestFit="1" customWidth="1"/>
    <col min="4560" max="4560" width="11.28515625" style="231" bestFit="1" customWidth="1"/>
    <col min="4561" max="4561" width="11.42578125" style="231" bestFit="1" customWidth="1"/>
    <col min="4562" max="4562" width="10.5703125" style="231" bestFit="1" customWidth="1"/>
    <col min="4563" max="4563" width="12.7109375" style="231" bestFit="1" customWidth="1"/>
    <col min="4564" max="4564" width="11.7109375" style="231" bestFit="1" customWidth="1"/>
    <col min="4565" max="4565" width="12.28515625" style="231" bestFit="1" customWidth="1"/>
    <col min="4566" max="4566" width="13.42578125" style="231" bestFit="1" customWidth="1"/>
    <col min="4567" max="4567" width="12.28515625" style="231" bestFit="1" customWidth="1"/>
    <col min="4568" max="4568" width="12.42578125" style="231" bestFit="1" customWidth="1"/>
    <col min="4569" max="4569" width="11.7109375" style="231" bestFit="1" customWidth="1"/>
    <col min="4570" max="4570" width="12.5703125" style="231" bestFit="1" customWidth="1"/>
    <col min="4571" max="4571" width="11.42578125" style="231" bestFit="1" customWidth="1"/>
    <col min="4572" max="4572" width="12.140625" style="231" bestFit="1" customWidth="1"/>
    <col min="4573" max="4573" width="13.140625" style="231" bestFit="1" customWidth="1"/>
    <col min="4574" max="4574" width="12.140625" style="231" bestFit="1" customWidth="1"/>
    <col min="4575" max="4575" width="12.28515625" style="231" bestFit="1" customWidth="1"/>
    <col min="4576" max="4576" width="11.42578125" style="231" bestFit="1" customWidth="1"/>
    <col min="4577" max="4577" width="12.7109375" style="231" bestFit="1" customWidth="1"/>
    <col min="4578" max="4578" width="11.7109375" style="231" bestFit="1" customWidth="1"/>
    <col min="4579" max="4579" width="12.28515625" style="231" bestFit="1" customWidth="1"/>
    <col min="4580" max="4580" width="13.42578125" style="231" bestFit="1" customWidth="1"/>
    <col min="4581" max="4581" width="12.28515625" style="231" bestFit="1" customWidth="1"/>
    <col min="4582" max="4582" width="12.42578125" style="231" bestFit="1" customWidth="1"/>
    <col min="4583" max="4583" width="11.7109375" style="231" bestFit="1" customWidth="1"/>
    <col min="4584" max="4584" width="11.42578125" style="231" bestFit="1" customWidth="1"/>
    <col min="4585" max="4585" width="10.28515625" style="231" bestFit="1" customWidth="1"/>
    <col min="4586" max="4586" width="10.85546875" style="231" bestFit="1" customWidth="1"/>
    <col min="4587" max="4587" width="11.85546875" style="231" bestFit="1" customWidth="1"/>
    <col min="4588" max="4588" width="10.85546875" style="231" bestFit="1" customWidth="1"/>
    <col min="4589" max="4589" width="11.140625" style="231" bestFit="1" customWidth="1"/>
    <col min="4590" max="4590" width="10.28515625" style="231" bestFit="1" customWidth="1"/>
    <col min="4591" max="4591" width="11.42578125" style="231" bestFit="1" customWidth="1"/>
    <col min="4592" max="4592" width="10.28515625" style="231" bestFit="1" customWidth="1"/>
    <col min="4593" max="4593" width="10.85546875" style="231" bestFit="1" customWidth="1"/>
    <col min="4594" max="4594" width="11.85546875" style="231" bestFit="1" customWidth="1"/>
    <col min="4595" max="4595" width="10.85546875" style="231" bestFit="1" customWidth="1"/>
    <col min="4596" max="4596" width="11.140625" style="231" bestFit="1" customWidth="1"/>
    <col min="4597" max="4597" width="10.28515625" style="231" bestFit="1" customWidth="1"/>
    <col min="4598" max="4598" width="11.42578125" style="231" bestFit="1" customWidth="1"/>
    <col min="4599" max="4599" width="10.28515625" style="231" bestFit="1" customWidth="1"/>
    <col min="4600" max="4600" width="10.85546875" style="231" bestFit="1" customWidth="1"/>
    <col min="4601" max="4601" width="11.85546875" style="231" bestFit="1" customWidth="1"/>
    <col min="4602" max="4602" width="10.85546875" style="231" bestFit="1" customWidth="1"/>
    <col min="4603" max="4603" width="11.140625" style="231" bestFit="1" customWidth="1"/>
    <col min="4604" max="4604" width="10.28515625" style="231" bestFit="1" customWidth="1"/>
    <col min="4605" max="4605" width="11.42578125" style="231" bestFit="1" customWidth="1"/>
    <col min="4606" max="4606" width="10.28515625" style="231" bestFit="1" customWidth="1"/>
    <col min="4607" max="4607" width="10.85546875" style="231" bestFit="1" customWidth="1"/>
    <col min="4608" max="4608" width="11.85546875" style="231" bestFit="1" customWidth="1"/>
    <col min="4609" max="4609" width="10.85546875" style="231" bestFit="1" customWidth="1"/>
    <col min="4610" max="4610" width="11.140625" style="231" bestFit="1" customWidth="1"/>
    <col min="4611" max="4611" width="10.28515625" style="231" bestFit="1" customWidth="1"/>
    <col min="4612" max="4612" width="11.42578125" style="231" bestFit="1" customWidth="1"/>
    <col min="4613" max="4613" width="10.28515625" style="231" bestFit="1" customWidth="1"/>
    <col min="4614" max="4614" width="10.85546875" style="231" bestFit="1" customWidth="1"/>
    <col min="4615" max="4615" width="11.85546875" style="231" bestFit="1" customWidth="1"/>
    <col min="4616" max="4616" width="10.85546875" style="231" bestFit="1" customWidth="1"/>
    <col min="4617" max="4617" width="11.140625" style="231" bestFit="1" customWidth="1"/>
    <col min="4618" max="4618" width="10.28515625" style="231" bestFit="1" customWidth="1"/>
    <col min="4619" max="4619" width="11.42578125" style="231" bestFit="1" customWidth="1"/>
    <col min="4620" max="4620" width="10.28515625" style="231" bestFit="1" customWidth="1"/>
    <col min="4621" max="4621" width="10.85546875" style="231" bestFit="1" customWidth="1"/>
    <col min="4622" max="4622" width="11.85546875" style="231" bestFit="1" customWidth="1"/>
    <col min="4623" max="4623" width="10.85546875" style="231" bestFit="1" customWidth="1"/>
    <col min="4624" max="4624" width="11.140625" style="231" bestFit="1" customWidth="1"/>
    <col min="4625" max="4625" width="10.28515625" style="231" bestFit="1" customWidth="1"/>
    <col min="4626" max="4626" width="11.42578125" style="231" bestFit="1" customWidth="1"/>
    <col min="4627" max="4627" width="10.42578125" style="231" bestFit="1" customWidth="1"/>
    <col min="4628" max="4628" width="11" style="231" bestFit="1" customWidth="1"/>
    <col min="4629" max="4629" width="12.140625" style="231" bestFit="1" customWidth="1"/>
    <col min="4630" max="4630" width="11" style="231" bestFit="1" customWidth="1"/>
    <col min="4631" max="4631" width="11.42578125" style="231" bestFit="1" customWidth="1"/>
    <col min="4632" max="4632" width="10.42578125" style="231" bestFit="1" customWidth="1"/>
    <col min="4633" max="4633" width="11.42578125" style="231" bestFit="1" customWidth="1"/>
    <col min="4634" max="4634" width="10.42578125" style="231" bestFit="1" customWidth="1"/>
    <col min="4635" max="4635" width="11" style="231" bestFit="1" customWidth="1"/>
    <col min="4636" max="4636" width="12.140625" style="231" bestFit="1" customWidth="1"/>
    <col min="4637" max="4637" width="11" style="231" bestFit="1" customWidth="1"/>
    <col min="4638" max="4638" width="11.42578125" style="231" bestFit="1" customWidth="1"/>
    <col min="4639" max="4639" width="10.42578125" style="231" bestFit="1" customWidth="1"/>
    <col min="4640" max="4640" width="11.42578125" style="231" bestFit="1" customWidth="1"/>
    <col min="4641" max="4641" width="10.42578125" style="231" bestFit="1" customWidth="1"/>
    <col min="4642" max="4642" width="11" style="231" bestFit="1" customWidth="1"/>
    <col min="4643" max="4643" width="12.140625" style="231" bestFit="1" customWidth="1"/>
    <col min="4644" max="4644" width="11" style="231" bestFit="1" customWidth="1"/>
    <col min="4645" max="4645" width="11.42578125" style="231" bestFit="1" customWidth="1"/>
    <col min="4646" max="4646" width="10.42578125" style="231" bestFit="1" customWidth="1"/>
    <col min="4647" max="4647" width="11.42578125" style="231" bestFit="1" customWidth="1"/>
    <col min="4648" max="4648" width="10.42578125" style="231" bestFit="1" customWidth="1"/>
    <col min="4649" max="4649" width="11" style="231" bestFit="1" customWidth="1"/>
    <col min="4650" max="4650" width="12.140625" style="231" bestFit="1" customWidth="1"/>
    <col min="4651" max="4651" width="11" style="231" bestFit="1" customWidth="1"/>
    <col min="4652" max="4652" width="11.42578125" style="231" bestFit="1" customWidth="1"/>
    <col min="4653" max="4653" width="10.42578125" style="231" bestFit="1" customWidth="1"/>
    <col min="4654" max="4654" width="11.42578125" style="231" bestFit="1" customWidth="1"/>
    <col min="4655" max="4655" width="10.42578125" style="231" bestFit="1" customWidth="1"/>
    <col min="4656" max="4656" width="11" style="231" bestFit="1" customWidth="1"/>
    <col min="4657" max="4657" width="12.140625" style="231" bestFit="1" customWidth="1"/>
    <col min="4658" max="4658" width="11" style="231" bestFit="1" customWidth="1"/>
    <col min="4659" max="4659" width="11.42578125" style="231" bestFit="1" customWidth="1"/>
    <col min="4660" max="4660" width="10.42578125" style="231" bestFit="1" customWidth="1"/>
    <col min="4661" max="4661" width="11.42578125" style="231" bestFit="1" customWidth="1"/>
    <col min="4662" max="4662" width="10.28515625" style="231" bestFit="1" customWidth="1"/>
    <col min="4663" max="4663" width="10.85546875" style="231" bestFit="1" customWidth="1"/>
    <col min="4664" max="4664" width="11.85546875" style="231" bestFit="1" customWidth="1"/>
    <col min="4665" max="4665" width="10.85546875" style="231" bestFit="1" customWidth="1"/>
    <col min="4666" max="4666" width="11.140625" style="231" bestFit="1" customWidth="1"/>
    <col min="4667" max="4667" width="10.28515625" style="231" bestFit="1" customWidth="1"/>
    <col min="4668" max="4668" width="11.42578125" style="231" bestFit="1" customWidth="1"/>
    <col min="4669" max="4669" width="10.28515625" style="231" bestFit="1" customWidth="1"/>
    <col min="4670" max="4670" width="10.85546875" style="231" bestFit="1" customWidth="1"/>
    <col min="4671" max="4671" width="11.85546875" style="231" bestFit="1" customWidth="1"/>
    <col min="4672" max="4672" width="10.85546875" style="231" bestFit="1" customWidth="1"/>
    <col min="4673" max="4673" width="11.140625" style="231" bestFit="1" customWidth="1"/>
    <col min="4674" max="4674" width="10.28515625" style="231" bestFit="1" customWidth="1"/>
    <col min="4675" max="4675" width="11.42578125" style="231" bestFit="1" customWidth="1"/>
    <col min="4676" max="4676" width="10.28515625" style="231" bestFit="1" customWidth="1"/>
    <col min="4677" max="4677" width="10.85546875" style="231" bestFit="1" customWidth="1"/>
    <col min="4678" max="4678" width="11.85546875" style="231" bestFit="1" customWidth="1"/>
    <col min="4679" max="4679" width="10.85546875" style="231" bestFit="1" customWidth="1"/>
    <col min="4680" max="4680" width="11.140625" style="231" bestFit="1" customWidth="1"/>
    <col min="4681" max="4681" width="10.28515625" style="231" bestFit="1" customWidth="1"/>
    <col min="4682" max="4682" width="11.42578125" style="231" bestFit="1" customWidth="1"/>
    <col min="4683" max="4683" width="10.28515625" style="231" bestFit="1" customWidth="1"/>
    <col min="4684" max="4684" width="10.85546875" style="231" bestFit="1" customWidth="1"/>
    <col min="4685" max="4685" width="11.85546875" style="231" bestFit="1" customWidth="1"/>
    <col min="4686" max="4686" width="10.85546875" style="231" bestFit="1" customWidth="1"/>
    <col min="4687" max="4687" width="11.140625" style="231" bestFit="1" customWidth="1"/>
    <col min="4688" max="4688" width="10.28515625" style="231" bestFit="1" customWidth="1"/>
    <col min="4689" max="4689" width="11.42578125" style="231" bestFit="1" customWidth="1"/>
    <col min="4690" max="4690" width="10.28515625" style="231" bestFit="1" customWidth="1"/>
    <col min="4691" max="4691" width="10.85546875" style="231" bestFit="1" customWidth="1"/>
    <col min="4692" max="4692" width="11.85546875" style="231" bestFit="1" customWidth="1"/>
    <col min="4693" max="4693" width="10.85546875" style="231" bestFit="1" customWidth="1"/>
    <col min="4694" max="4694" width="11.140625" style="231" bestFit="1" customWidth="1"/>
    <col min="4695" max="4695" width="10.28515625" style="231" bestFit="1" customWidth="1"/>
    <col min="4696" max="4696" width="11.42578125" style="231" bestFit="1" customWidth="1"/>
    <col min="4697" max="4697" width="10.28515625" style="231" bestFit="1" customWidth="1"/>
    <col min="4698" max="4698" width="10.85546875" style="231" bestFit="1" customWidth="1"/>
    <col min="4699" max="4699" width="11.85546875" style="231" bestFit="1" customWidth="1"/>
    <col min="4700" max="4700" width="10.85546875" style="231" bestFit="1" customWidth="1"/>
    <col min="4701" max="4701" width="11.140625" style="231" bestFit="1" customWidth="1"/>
    <col min="4702" max="4702" width="10.28515625" style="231" bestFit="1" customWidth="1"/>
    <col min="4703" max="4703" width="11.42578125" style="231" bestFit="1" customWidth="1"/>
    <col min="4704" max="4704" width="10.28515625" style="231" bestFit="1" customWidth="1"/>
    <col min="4705" max="4705" width="10.85546875" style="231" bestFit="1" customWidth="1"/>
    <col min="4706" max="4706" width="11.85546875" style="231" bestFit="1" customWidth="1"/>
    <col min="4707" max="4707" width="10.85546875" style="231" bestFit="1" customWidth="1"/>
    <col min="4708" max="4708" width="11.140625" style="231" bestFit="1" customWidth="1"/>
    <col min="4709" max="4709" width="10.28515625" style="231" bestFit="1" customWidth="1"/>
    <col min="4710" max="4710" width="11.42578125" style="231" bestFit="1" customWidth="1"/>
    <col min="4711" max="4711" width="10.28515625" style="231" bestFit="1" customWidth="1"/>
    <col min="4712" max="4712" width="10.85546875" style="231" bestFit="1" customWidth="1"/>
    <col min="4713" max="4713" width="11.85546875" style="231" bestFit="1" customWidth="1"/>
    <col min="4714" max="4714" width="10.85546875" style="231" bestFit="1" customWidth="1"/>
    <col min="4715" max="4715" width="11.140625" style="231" bestFit="1" customWidth="1"/>
    <col min="4716" max="4716" width="10.28515625" style="231" bestFit="1" customWidth="1"/>
    <col min="4717" max="4717" width="11.42578125" style="231" bestFit="1" customWidth="1"/>
    <col min="4718" max="4718" width="10.28515625" style="231" bestFit="1" customWidth="1"/>
    <col min="4719" max="4719" width="10.85546875" style="231" bestFit="1" customWidth="1"/>
    <col min="4720" max="4720" width="11.85546875" style="231" bestFit="1" customWidth="1"/>
    <col min="4721" max="4721" width="10.85546875" style="231" bestFit="1" customWidth="1"/>
    <col min="4722" max="4722" width="11.140625" style="231" bestFit="1" customWidth="1"/>
    <col min="4723" max="4723" width="10.28515625" style="231" bestFit="1" customWidth="1"/>
    <col min="4724" max="4724" width="12.42578125" style="231" bestFit="1" customWidth="1"/>
    <col min="4725" max="4725" width="11.42578125" style="231" bestFit="1" customWidth="1"/>
    <col min="4726" max="4726" width="11.85546875" style="231" bestFit="1" customWidth="1"/>
    <col min="4727" max="4727" width="13" style="231" bestFit="1" customWidth="1"/>
    <col min="4728" max="4728" width="11.85546875" style="231" bestFit="1" customWidth="1"/>
    <col min="4729" max="4729" width="12.140625" style="231" bestFit="1" customWidth="1"/>
    <col min="4730" max="4730" width="11.42578125" style="231" bestFit="1" customWidth="1"/>
    <col min="4731" max="4731" width="12.28515625" style="231" bestFit="1" customWidth="1"/>
    <col min="4732" max="4732" width="11.28515625" style="231" bestFit="1" customWidth="1"/>
    <col min="4733" max="4733" width="11.7109375" style="231" bestFit="1" customWidth="1"/>
    <col min="4734" max="4734" width="12.7109375" style="231" bestFit="1" customWidth="1"/>
    <col min="4735" max="4735" width="11.7109375" style="231" bestFit="1" customWidth="1"/>
    <col min="4736" max="4736" width="12" style="231" bestFit="1" customWidth="1"/>
    <col min="4737" max="4737" width="11.28515625" style="231" bestFit="1" customWidth="1"/>
    <col min="4738" max="4738" width="12.42578125" style="231" bestFit="1" customWidth="1"/>
    <col min="4739" max="4739" width="11.42578125" style="231" bestFit="1" customWidth="1"/>
    <col min="4740" max="4740" width="11.85546875" style="231" bestFit="1" customWidth="1"/>
    <col min="4741" max="4741" width="13" style="231" bestFit="1" customWidth="1"/>
    <col min="4742" max="4742" width="11.85546875" style="231" bestFit="1" customWidth="1"/>
    <col min="4743" max="4743" width="12.140625" style="231" bestFit="1" customWidth="1"/>
    <col min="4744" max="4745" width="11.42578125" style="231" bestFit="1" customWidth="1"/>
    <col min="4746" max="4746" width="10.42578125" style="231" bestFit="1" customWidth="1"/>
    <col min="4747" max="4747" width="11" style="231" bestFit="1" customWidth="1"/>
    <col min="4748" max="4748" width="12.140625" style="231" bestFit="1" customWidth="1"/>
    <col min="4749" max="4749" width="11" style="231" bestFit="1" customWidth="1"/>
    <col min="4750" max="4750" width="11.42578125" style="231" bestFit="1" customWidth="1"/>
    <col min="4751" max="4751" width="10.42578125" style="231" bestFit="1" customWidth="1"/>
    <col min="4752" max="4752" width="11.42578125" style="231" bestFit="1" customWidth="1"/>
    <col min="4753" max="4753" width="10.42578125" style="231" bestFit="1" customWidth="1"/>
    <col min="4754" max="4754" width="11" style="231" bestFit="1" customWidth="1"/>
    <col min="4755" max="4755" width="12.140625" style="231" bestFit="1" customWidth="1"/>
    <col min="4756" max="4756" width="11" style="231" bestFit="1" customWidth="1"/>
    <col min="4757" max="4757" width="11.42578125" style="231" bestFit="1" customWidth="1"/>
    <col min="4758" max="4758" width="10.42578125" style="231" bestFit="1" customWidth="1"/>
    <col min="4759" max="4759" width="11.42578125" style="231" bestFit="1" customWidth="1"/>
    <col min="4760" max="4760" width="10.42578125" style="231" bestFit="1" customWidth="1"/>
    <col min="4761" max="4761" width="11" style="231" bestFit="1" customWidth="1"/>
    <col min="4762" max="4762" width="12.140625" style="231" bestFit="1" customWidth="1"/>
    <col min="4763" max="4763" width="11" style="231" bestFit="1" customWidth="1"/>
    <col min="4764" max="4764" width="11.42578125" style="231" bestFit="1" customWidth="1"/>
    <col min="4765" max="4765" width="10.42578125" style="231" bestFit="1" customWidth="1"/>
    <col min="4766" max="4766" width="11.42578125" style="231" bestFit="1" customWidth="1"/>
    <col min="4767" max="4767" width="10.42578125" style="231" bestFit="1" customWidth="1"/>
    <col min="4768" max="4768" width="11" style="231" bestFit="1" customWidth="1"/>
    <col min="4769" max="4769" width="12.140625" style="231" bestFit="1" customWidth="1"/>
    <col min="4770" max="4770" width="11" style="231" bestFit="1" customWidth="1"/>
    <col min="4771" max="4771" width="11.42578125" style="231" bestFit="1" customWidth="1"/>
    <col min="4772" max="4772" width="10.42578125" style="231" bestFit="1" customWidth="1"/>
    <col min="4773" max="4773" width="11.42578125" style="231" bestFit="1" customWidth="1"/>
    <col min="4774" max="4774" width="10.42578125" style="231" bestFit="1" customWidth="1"/>
    <col min="4775" max="4775" width="11" style="231" bestFit="1" customWidth="1"/>
    <col min="4776" max="4776" width="12.140625" style="231" bestFit="1" customWidth="1"/>
    <col min="4777" max="4777" width="11" style="231" bestFit="1" customWidth="1"/>
    <col min="4778" max="4778" width="11.42578125" style="231" bestFit="1" customWidth="1"/>
    <col min="4779" max="4779" width="10.42578125" style="231" bestFit="1" customWidth="1"/>
    <col min="4780" max="4780" width="11.42578125" style="231" bestFit="1" customWidth="1"/>
    <col min="4781" max="4781" width="10.42578125" style="231" bestFit="1" customWidth="1"/>
    <col min="4782" max="4782" width="11" style="231" bestFit="1" customWidth="1"/>
    <col min="4783" max="4783" width="12.140625" style="231" bestFit="1" customWidth="1"/>
    <col min="4784" max="4784" width="11" style="231" bestFit="1" customWidth="1"/>
    <col min="4785" max="4785" width="11.42578125" style="231" bestFit="1" customWidth="1"/>
    <col min="4786" max="4786" width="10.42578125" style="231" bestFit="1" customWidth="1"/>
    <col min="4787" max="4787" width="11.42578125" style="231" bestFit="1" customWidth="1"/>
    <col min="4788" max="4788" width="10.42578125" style="231" bestFit="1" customWidth="1"/>
    <col min="4789" max="4789" width="11" style="231" bestFit="1" customWidth="1"/>
    <col min="4790" max="4790" width="12.140625" style="231" bestFit="1" customWidth="1"/>
    <col min="4791" max="4791" width="11" style="231" bestFit="1" customWidth="1"/>
    <col min="4792" max="4792" width="11.42578125" style="231" bestFit="1" customWidth="1"/>
    <col min="4793" max="4793" width="10.42578125" style="231" bestFit="1" customWidth="1"/>
    <col min="4794" max="4794" width="11.42578125" style="231" bestFit="1" customWidth="1"/>
    <col min="4795" max="4795" width="10.28515625" style="231" bestFit="1" customWidth="1"/>
    <col min="4796" max="4796" width="10.85546875" style="231" bestFit="1" customWidth="1"/>
    <col min="4797" max="4797" width="11.85546875" style="231" bestFit="1" customWidth="1"/>
    <col min="4798" max="4798" width="10.85546875" style="231" bestFit="1" customWidth="1"/>
    <col min="4799" max="4799" width="11.28515625" style="231" bestFit="1" customWidth="1"/>
    <col min="4800" max="4800" width="10.28515625" style="231" bestFit="1" customWidth="1"/>
    <col min="4801" max="4801" width="11.42578125" style="231" bestFit="1" customWidth="1"/>
    <col min="4802" max="4802" width="10.28515625" style="231" bestFit="1" customWidth="1"/>
    <col min="4803" max="4803" width="10.85546875" style="231" bestFit="1" customWidth="1"/>
    <col min="4804" max="4804" width="11.85546875" style="231" bestFit="1" customWidth="1"/>
    <col min="4805" max="4805" width="10.85546875" style="231" bestFit="1" customWidth="1"/>
    <col min="4806" max="4806" width="11.28515625" style="231" bestFit="1" customWidth="1"/>
    <col min="4807" max="4807" width="10.28515625" style="231" bestFit="1" customWidth="1"/>
    <col min="4808" max="4808" width="11.42578125" style="231" bestFit="1" customWidth="1"/>
    <col min="4809" max="4809" width="10.28515625" style="231" bestFit="1" customWidth="1"/>
    <col min="4810" max="4810" width="10.85546875" style="231" bestFit="1" customWidth="1"/>
    <col min="4811" max="4811" width="11.85546875" style="231" bestFit="1" customWidth="1"/>
    <col min="4812" max="4812" width="10.85546875" style="231" bestFit="1" customWidth="1"/>
    <col min="4813" max="4813" width="11.28515625" style="231" bestFit="1" customWidth="1"/>
    <col min="4814" max="4814" width="10.28515625" style="231" bestFit="1" customWidth="1"/>
    <col min="4815" max="4815" width="11.42578125" style="231" bestFit="1" customWidth="1"/>
    <col min="4816" max="4816" width="10.28515625" style="231" bestFit="1" customWidth="1"/>
    <col min="4817" max="4817" width="10.85546875" style="231" bestFit="1" customWidth="1"/>
    <col min="4818" max="4818" width="11.85546875" style="231" bestFit="1" customWidth="1"/>
    <col min="4819" max="4819" width="10.85546875" style="231" bestFit="1" customWidth="1"/>
    <col min="4820" max="4820" width="11.28515625" style="231" bestFit="1" customWidth="1"/>
    <col min="4821" max="4821" width="10.28515625" style="231" bestFit="1" customWidth="1"/>
    <col min="4822" max="4822" width="11.42578125" style="231" bestFit="1" customWidth="1"/>
    <col min="4823" max="4823" width="10.28515625" style="231" bestFit="1" customWidth="1"/>
    <col min="4824" max="4824" width="10.85546875" style="231" bestFit="1" customWidth="1"/>
    <col min="4825" max="4825" width="11.85546875" style="231" bestFit="1" customWidth="1"/>
    <col min="4826" max="4826" width="10.85546875" style="231" bestFit="1" customWidth="1"/>
    <col min="4827" max="4827" width="11.28515625" style="231" bestFit="1" customWidth="1"/>
    <col min="4828" max="4828" width="10.28515625" style="231" bestFit="1" customWidth="1"/>
    <col min="4829" max="4829" width="11.42578125" style="231" bestFit="1" customWidth="1"/>
    <col min="4830" max="4830" width="10.28515625" style="231" bestFit="1" customWidth="1"/>
    <col min="4831" max="4831" width="10.85546875" style="231" bestFit="1" customWidth="1"/>
    <col min="4832" max="4832" width="11.85546875" style="231" bestFit="1" customWidth="1"/>
    <col min="4833" max="4833" width="10.85546875" style="231" bestFit="1" customWidth="1"/>
    <col min="4834" max="4834" width="11.28515625" style="231" bestFit="1" customWidth="1"/>
    <col min="4835" max="4835" width="10.28515625" style="231" bestFit="1" customWidth="1"/>
    <col min="4836" max="4836" width="11.42578125" style="231" bestFit="1" customWidth="1"/>
    <col min="4837" max="4837" width="10.28515625" style="231" bestFit="1" customWidth="1"/>
    <col min="4838" max="4838" width="10.85546875" style="231" bestFit="1" customWidth="1"/>
    <col min="4839" max="4839" width="11.85546875" style="231" bestFit="1" customWidth="1"/>
    <col min="4840" max="4840" width="10.85546875" style="231" bestFit="1" customWidth="1"/>
    <col min="4841" max="4841" width="11.28515625" style="231" bestFit="1" customWidth="1"/>
    <col min="4842" max="4842" width="10.28515625" style="231" bestFit="1" customWidth="1"/>
    <col min="4843" max="4843" width="11.42578125" style="231" bestFit="1" customWidth="1"/>
    <col min="4844" max="4844" width="10.28515625" style="231" bestFit="1" customWidth="1"/>
    <col min="4845" max="4845" width="10.85546875" style="231" bestFit="1" customWidth="1"/>
    <col min="4846" max="4846" width="11.85546875" style="231" bestFit="1" customWidth="1"/>
    <col min="4847" max="4847" width="10.85546875" style="231" bestFit="1" customWidth="1"/>
    <col min="4848" max="4848" width="11.28515625" style="231" bestFit="1" customWidth="1"/>
    <col min="4849" max="4849" width="10.28515625" style="231" bestFit="1" customWidth="1"/>
    <col min="4850" max="4850" width="11.42578125" style="231" bestFit="1" customWidth="1"/>
    <col min="4851" max="4851" width="10.28515625" style="231" bestFit="1" customWidth="1"/>
    <col min="4852" max="4852" width="10.85546875" style="231" bestFit="1" customWidth="1"/>
    <col min="4853" max="4853" width="11.85546875" style="231" bestFit="1" customWidth="1"/>
    <col min="4854" max="4854" width="10.85546875" style="231" bestFit="1" customWidth="1"/>
    <col min="4855" max="4855" width="11.28515625" style="231" bestFit="1" customWidth="1"/>
    <col min="4856" max="4856" width="10.28515625" style="231" bestFit="1" customWidth="1"/>
    <col min="4857" max="4857" width="11.42578125" style="231" bestFit="1" customWidth="1"/>
    <col min="4858" max="4858" width="10.28515625" style="231" bestFit="1" customWidth="1"/>
    <col min="4859" max="4859" width="10.85546875" style="231" bestFit="1" customWidth="1"/>
    <col min="4860" max="4860" width="11.85546875" style="231" bestFit="1" customWidth="1"/>
    <col min="4861" max="4861" width="10.85546875" style="231" bestFit="1" customWidth="1"/>
    <col min="4862" max="4862" width="11.140625" style="231" bestFit="1" customWidth="1"/>
    <col min="4863" max="4863" width="10.28515625" style="231" bestFit="1" customWidth="1"/>
    <col min="4864" max="4864" width="11.42578125" style="231" bestFit="1" customWidth="1"/>
    <col min="4865" max="4865" width="10.28515625" style="231" bestFit="1" customWidth="1"/>
    <col min="4866" max="4866" width="10.85546875" style="231" bestFit="1" customWidth="1"/>
    <col min="4867" max="4867" width="11.85546875" style="231" bestFit="1" customWidth="1"/>
    <col min="4868" max="4868" width="10.85546875" style="231" bestFit="1" customWidth="1"/>
    <col min="4869" max="4869" width="11.140625" style="231" bestFit="1" customWidth="1"/>
    <col min="4870" max="4870" width="10.28515625" style="231" bestFit="1" customWidth="1"/>
    <col min="4871" max="4871" width="11.42578125" style="231" bestFit="1" customWidth="1"/>
    <col min="4872" max="4872" width="10.28515625" style="231" bestFit="1" customWidth="1"/>
    <col min="4873" max="4873" width="10.85546875" style="231" bestFit="1" customWidth="1"/>
    <col min="4874" max="4874" width="11.85546875" style="231" bestFit="1" customWidth="1"/>
    <col min="4875" max="4875" width="10.85546875" style="231" bestFit="1" customWidth="1"/>
    <col min="4876" max="4876" width="11.140625" style="231" bestFit="1" customWidth="1"/>
    <col min="4877" max="4877" width="10.28515625" style="231" bestFit="1" customWidth="1"/>
    <col min="4878" max="4878" width="11.42578125" style="231" bestFit="1" customWidth="1"/>
    <col min="4879" max="4879" width="10.28515625" style="231" bestFit="1" customWidth="1"/>
    <col min="4880" max="4880" width="10.85546875" style="231" bestFit="1" customWidth="1"/>
    <col min="4881" max="4881" width="11.85546875" style="231" bestFit="1" customWidth="1"/>
    <col min="4882" max="4882" width="10.85546875" style="231" bestFit="1" customWidth="1"/>
    <col min="4883" max="4883" width="11.140625" style="231" bestFit="1" customWidth="1"/>
    <col min="4884" max="4884" width="10.28515625" style="231" bestFit="1" customWidth="1"/>
    <col min="4885" max="4885" width="11.42578125" style="231" bestFit="1" customWidth="1"/>
    <col min="4886" max="4886" width="10.28515625" style="231" bestFit="1" customWidth="1"/>
    <col min="4887" max="4887" width="10.85546875" style="231" bestFit="1" customWidth="1"/>
    <col min="4888" max="4888" width="11.85546875" style="231" bestFit="1" customWidth="1"/>
    <col min="4889" max="4889" width="10.85546875" style="231" bestFit="1" customWidth="1"/>
    <col min="4890" max="4890" width="11.140625" style="231" bestFit="1" customWidth="1"/>
    <col min="4891" max="4891" width="10.28515625" style="231" bestFit="1" customWidth="1"/>
    <col min="4892" max="4892" width="11.42578125" style="231" bestFit="1" customWidth="1"/>
    <col min="4893" max="4893" width="10.28515625" style="231" bestFit="1" customWidth="1"/>
    <col min="4894" max="4894" width="10.85546875" style="231" bestFit="1" customWidth="1"/>
    <col min="4895" max="4895" width="11.85546875" style="231" bestFit="1" customWidth="1"/>
    <col min="4896" max="4896" width="10.85546875" style="231" bestFit="1" customWidth="1"/>
    <col min="4897" max="4897" width="11.140625" style="231" bestFit="1" customWidth="1"/>
    <col min="4898" max="4898" width="10.28515625" style="231" bestFit="1" customWidth="1"/>
    <col min="4899" max="4899" width="11.42578125" style="231" bestFit="1" customWidth="1"/>
    <col min="4900" max="4900" width="10.28515625" style="231" bestFit="1" customWidth="1"/>
    <col min="4901" max="4901" width="10.85546875" style="231" bestFit="1" customWidth="1"/>
    <col min="4902" max="4902" width="11.85546875" style="231" bestFit="1" customWidth="1"/>
    <col min="4903" max="4903" width="10.85546875" style="231" bestFit="1" customWidth="1"/>
    <col min="4904" max="4904" width="11.140625" style="231" bestFit="1" customWidth="1"/>
    <col min="4905" max="4905" width="10.28515625" style="231" bestFit="1" customWidth="1"/>
    <col min="4906" max="4906" width="11.42578125" style="231" bestFit="1" customWidth="1"/>
    <col min="4907" max="4907" width="10.28515625" style="231" bestFit="1" customWidth="1"/>
    <col min="4908" max="4908" width="10.85546875" style="231" bestFit="1" customWidth="1"/>
    <col min="4909" max="4909" width="11.85546875" style="231" bestFit="1" customWidth="1"/>
    <col min="4910" max="4910" width="10.85546875" style="231" bestFit="1" customWidth="1"/>
    <col min="4911" max="4911" width="11.140625" style="231" bestFit="1" customWidth="1"/>
    <col min="4912" max="4912" width="10.28515625" style="231" bestFit="1" customWidth="1"/>
    <col min="4913" max="4913" width="11.42578125" style="231" bestFit="1" customWidth="1"/>
    <col min="4914" max="4914" width="10.28515625" style="231" bestFit="1" customWidth="1"/>
    <col min="4915" max="4915" width="10.85546875" style="231" bestFit="1" customWidth="1"/>
    <col min="4916" max="4916" width="11.85546875" style="231" bestFit="1" customWidth="1"/>
    <col min="4917" max="4917" width="10.85546875" style="231" bestFit="1" customWidth="1"/>
    <col min="4918" max="4918" width="11.140625" style="231" bestFit="1" customWidth="1"/>
    <col min="4919" max="4919" width="10.28515625" style="231" bestFit="1" customWidth="1"/>
    <col min="4920" max="4920" width="12.42578125" style="231" bestFit="1" customWidth="1"/>
    <col min="4921" max="4921" width="11.42578125" style="231" bestFit="1" customWidth="1"/>
    <col min="4922" max="4922" width="11.85546875" style="231" bestFit="1" customWidth="1"/>
    <col min="4923" max="4923" width="13" style="231" bestFit="1" customWidth="1"/>
    <col min="4924" max="4924" width="11.85546875" style="231" bestFit="1" customWidth="1"/>
    <col min="4925" max="4925" width="12.140625" style="231" bestFit="1" customWidth="1"/>
    <col min="4926" max="4926" width="11.42578125" style="231" bestFit="1" customWidth="1"/>
    <col min="4927" max="4927" width="12.28515625" style="231" bestFit="1" customWidth="1"/>
    <col min="4928" max="4928" width="11.28515625" style="231" bestFit="1" customWidth="1"/>
    <col min="4929" max="4929" width="11.7109375" style="231" bestFit="1" customWidth="1"/>
    <col min="4930" max="4930" width="12.7109375" style="231" bestFit="1" customWidth="1"/>
    <col min="4931" max="4931" width="11.7109375" style="231" bestFit="1" customWidth="1"/>
    <col min="4932" max="4932" width="12" style="231" bestFit="1" customWidth="1"/>
    <col min="4933" max="4933" width="11.28515625" style="231" bestFit="1" customWidth="1"/>
    <col min="4934" max="4934" width="12.42578125" style="231" bestFit="1" customWidth="1"/>
    <col min="4935" max="4935" width="11.42578125" style="231" bestFit="1" customWidth="1"/>
    <col min="4936" max="4936" width="11.85546875" style="231" bestFit="1" customWidth="1"/>
    <col min="4937" max="4937" width="13" style="231" bestFit="1" customWidth="1"/>
    <col min="4938" max="4938" width="11.85546875" style="231" bestFit="1" customWidth="1"/>
    <col min="4939" max="4939" width="12.140625" style="231" bestFit="1" customWidth="1"/>
    <col min="4940" max="4940" width="11.42578125" style="231" bestFit="1" customWidth="1"/>
    <col min="4941" max="4941" width="12.42578125" style="231" bestFit="1" customWidth="1"/>
    <col min="4942" max="4942" width="11.42578125" style="231" bestFit="1" customWidth="1"/>
    <col min="4943" max="4943" width="11.85546875" style="231" bestFit="1" customWidth="1"/>
    <col min="4944" max="4944" width="13" style="231" bestFit="1" customWidth="1"/>
    <col min="4945" max="4945" width="11.85546875" style="231" bestFit="1" customWidth="1"/>
    <col min="4946" max="4946" width="12.140625" style="231" bestFit="1" customWidth="1"/>
    <col min="4947" max="4947" width="11.42578125" style="231" bestFit="1" customWidth="1"/>
    <col min="4948" max="4948" width="12.42578125" style="231" bestFit="1" customWidth="1"/>
    <col min="4949" max="4949" width="11.42578125" style="231" bestFit="1" customWidth="1"/>
    <col min="4950" max="4950" width="11.85546875" style="231" bestFit="1" customWidth="1"/>
    <col min="4951" max="4951" width="13" style="231" bestFit="1" customWidth="1"/>
    <col min="4952" max="4952" width="11.85546875" style="231" bestFit="1" customWidth="1"/>
    <col min="4953" max="4953" width="12.140625" style="231" bestFit="1" customWidth="1"/>
    <col min="4954" max="4954" width="11.42578125" style="231" bestFit="1" customWidth="1"/>
    <col min="4955" max="4955" width="12.42578125" style="231" bestFit="1" customWidth="1"/>
    <col min="4956" max="4956" width="11.42578125" style="231" bestFit="1" customWidth="1"/>
    <col min="4957" max="4957" width="11.85546875" style="231" bestFit="1" customWidth="1"/>
    <col min="4958" max="4958" width="13" style="231" bestFit="1" customWidth="1"/>
    <col min="4959" max="4959" width="11.85546875" style="231" bestFit="1" customWidth="1"/>
    <col min="4960" max="4960" width="12.140625" style="231" bestFit="1" customWidth="1"/>
    <col min="4961" max="4961" width="11.42578125" style="231" bestFit="1" customWidth="1"/>
    <col min="4962" max="4962" width="12.42578125" style="231" bestFit="1" customWidth="1"/>
    <col min="4963" max="4963" width="11.42578125" style="231" bestFit="1" customWidth="1"/>
    <col min="4964" max="4964" width="11.85546875" style="231" bestFit="1" customWidth="1"/>
    <col min="4965" max="4965" width="13" style="231" bestFit="1" customWidth="1"/>
    <col min="4966" max="4966" width="11.85546875" style="231" bestFit="1" customWidth="1"/>
    <col min="4967" max="4967" width="12.140625" style="231" bestFit="1" customWidth="1"/>
    <col min="4968" max="4968" width="11.42578125" style="231" bestFit="1" customWidth="1"/>
    <col min="4969" max="4969" width="12.42578125" style="231" bestFit="1" customWidth="1"/>
    <col min="4970" max="4970" width="11.42578125" style="231" bestFit="1" customWidth="1"/>
    <col min="4971" max="4971" width="11.85546875" style="231" bestFit="1" customWidth="1"/>
    <col min="4972" max="4972" width="13" style="231" bestFit="1" customWidth="1"/>
    <col min="4973" max="4973" width="11.85546875" style="231" bestFit="1" customWidth="1"/>
    <col min="4974" max="4974" width="12.140625" style="231" bestFit="1" customWidth="1"/>
    <col min="4975" max="4981" width="12.140625" style="231" customWidth="1"/>
    <col min="4982" max="4982" width="11.42578125" style="231" bestFit="1" customWidth="1"/>
    <col min="4983" max="4983" width="11.28515625" style="231" bestFit="1" customWidth="1"/>
    <col min="4984" max="4984" width="10.140625" style="231" bestFit="1" customWidth="1"/>
    <col min="4985" max="4985" width="10.5703125" style="231" bestFit="1" customWidth="1"/>
    <col min="4986" max="4986" width="11.7109375" style="231" bestFit="1" customWidth="1"/>
    <col min="4987" max="4987" width="10.5703125" style="231" bestFit="1" customWidth="1"/>
    <col min="4988" max="4988" width="10.85546875" style="231" bestFit="1" customWidth="1"/>
    <col min="4989" max="4989" width="10.140625" style="231" bestFit="1" customWidth="1"/>
    <col min="4990" max="4990" width="11.28515625" style="231" bestFit="1" customWidth="1"/>
    <col min="4991" max="4991" width="10.140625" style="231" bestFit="1" customWidth="1"/>
    <col min="4992" max="4992" width="10.5703125" style="231" bestFit="1" customWidth="1"/>
    <col min="4993" max="4993" width="11.7109375" style="231" bestFit="1" customWidth="1"/>
    <col min="4994" max="4994" width="10.5703125" style="231" bestFit="1" customWidth="1"/>
    <col min="4995" max="4995" width="10.85546875" style="231" bestFit="1" customWidth="1"/>
    <col min="4996" max="4996" width="10.140625" style="231" bestFit="1" customWidth="1"/>
    <col min="4997" max="4997" width="11.28515625" style="231" bestFit="1" customWidth="1"/>
    <col min="4998" max="4998" width="10.140625" style="231" bestFit="1" customWidth="1"/>
    <col min="4999" max="4999" width="10.5703125" style="231" bestFit="1" customWidth="1"/>
    <col min="5000" max="5000" width="11.7109375" style="231" bestFit="1" customWidth="1"/>
    <col min="5001" max="5001" width="10.5703125" style="231" bestFit="1" customWidth="1"/>
    <col min="5002" max="5002" width="10.85546875" style="231" bestFit="1" customWidth="1"/>
    <col min="5003" max="5003" width="10.140625" style="231" bestFit="1" customWidth="1"/>
    <col min="5004" max="5004" width="11.28515625" style="231" bestFit="1" customWidth="1"/>
    <col min="5005" max="5005" width="10.140625" style="231" bestFit="1" customWidth="1"/>
    <col min="5006" max="5006" width="10.5703125" style="231" bestFit="1" customWidth="1"/>
    <col min="5007" max="5007" width="11.7109375" style="231" bestFit="1" customWidth="1"/>
    <col min="5008" max="5008" width="10.5703125" style="231" bestFit="1" customWidth="1"/>
    <col min="5009" max="5009" width="10.85546875" style="231" bestFit="1" customWidth="1"/>
    <col min="5010" max="5010" width="10.140625" style="231" bestFit="1" customWidth="1"/>
    <col min="5011" max="5011" width="11.28515625" style="231" bestFit="1" customWidth="1"/>
    <col min="5012" max="5012" width="10.140625" style="231" bestFit="1" customWidth="1"/>
    <col min="5013" max="5013" width="10.5703125" style="231" bestFit="1" customWidth="1"/>
    <col min="5014" max="5014" width="11.7109375" style="231" bestFit="1" customWidth="1"/>
    <col min="5015" max="5015" width="10.5703125" style="231" bestFit="1" customWidth="1"/>
    <col min="5016" max="5016" width="10.85546875" style="231" bestFit="1" customWidth="1"/>
    <col min="5017" max="5017" width="10.140625" style="231" bestFit="1" customWidth="1"/>
    <col min="5018" max="5018" width="11.28515625" style="231" bestFit="1" customWidth="1"/>
    <col min="5019" max="5019" width="10.140625" style="231" bestFit="1" customWidth="1"/>
    <col min="5020" max="5020" width="10.5703125" style="231" bestFit="1" customWidth="1"/>
    <col min="5021" max="5021" width="11.7109375" style="231" bestFit="1" customWidth="1"/>
    <col min="5022" max="5022" width="10.5703125" style="231" bestFit="1" customWidth="1"/>
    <col min="5023" max="5023" width="10.85546875" style="231" bestFit="1" customWidth="1"/>
    <col min="5024" max="5024" width="10.140625" style="231" bestFit="1" customWidth="1"/>
    <col min="5025" max="5025" width="11.28515625" style="231" bestFit="1" customWidth="1"/>
    <col min="5026" max="5026" width="10.140625" style="231" bestFit="1" customWidth="1"/>
    <col min="5027" max="5027" width="10.5703125" style="231" bestFit="1" customWidth="1"/>
    <col min="5028" max="5028" width="11.7109375" style="231" bestFit="1" customWidth="1"/>
    <col min="5029" max="5029" width="10.5703125" style="231" bestFit="1" customWidth="1"/>
    <col min="5030" max="5030" width="10.85546875" style="231" bestFit="1" customWidth="1"/>
    <col min="5031" max="5031" width="10.140625" style="231" bestFit="1" customWidth="1"/>
    <col min="5032" max="5032" width="11.28515625" style="231" bestFit="1" customWidth="1"/>
    <col min="5033" max="5033" width="10.140625" style="231" bestFit="1" customWidth="1"/>
    <col min="5034" max="5034" width="10.5703125" style="231" bestFit="1" customWidth="1"/>
    <col min="5035" max="5035" width="11.7109375" style="231" bestFit="1" customWidth="1"/>
    <col min="5036" max="5036" width="10.5703125" style="231" bestFit="1" customWidth="1"/>
    <col min="5037" max="5037" width="10.85546875" style="231" bestFit="1" customWidth="1"/>
    <col min="5038" max="5038" width="10.140625" style="231" bestFit="1" customWidth="1"/>
    <col min="5039" max="5039" width="11.28515625" style="231" bestFit="1" customWidth="1"/>
    <col min="5040" max="5040" width="10.140625" style="231" bestFit="1" customWidth="1"/>
    <col min="5041" max="5041" width="10.5703125" style="231" bestFit="1" customWidth="1"/>
    <col min="5042" max="5042" width="11.7109375" style="231" bestFit="1" customWidth="1"/>
    <col min="5043" max="5043" width="10.5703125" style="231" bestFit="1" customWidth="1"/>
    <col min="5044" max="5044" width="10.85546875" style="231" bestFit="1" customWidth="1"/>
    <col min="5045" max="5045" width="10.140625" style="231" bestFit="1" customWidth="1"/>
    <col min="5046" max="5046" width="12.28515625" style="231" bestFit="1" customWidth="1"/>
    <col min="5047" max="5047" width="11.28515625" style="231" bestFit="1" customWidth="1"/>
    <col min="5048" max="5048" width="11.7109375" style="231" bestFit="1" customWidth="1"/>
    <col min="5049" max="5049" width="12.7109375" style="231" bestFit="1" customWidth="1"/>
    <col min="5050" max="5050" width="11.7109375" style="231" bestFit="1" customWidth="1"/>
    <col min="5051" max="5051" width="11.85546875" style="231" bestFit="1" customWidth="1"/>
    <col min="5052" max="5052" width="11.28515625" style="231" bestFit="1" customWidth="1"/>
    <col min="5053" max="5053" width="12.140625" style="231" bestFit="1" customWidth="1"/>
    <col min="5054" max="5054" width="11" style="231" bestFit="1" customWidth="1"/>
    <col min="5055" max="5055" width="11.42578125" style="231" bestFit="1" customWidth="1"/>
    <col min="5056" max="5056" width="12.5703125" style="231" bestFit="1" customWidth="1"/>
    <col min="5057" max="5057" width="11.42578125" style="231" bestFit="1" customWidth="1"/>
    <col min="5058" max="5058" width="11.7109375" style="231" bestFit="1" customWidth="1"/>
    <col min="5059" max="5059" width="11" style="231" bestFit="1" customWidth="1"/>
    <col min="5060" max="5060" width="11.42578125" style="231" bestFit="1" customWidth="1"/>
    <col min="5061" max="5061" width="10.28515625" style="231" bestFit="1" customWidth="1"/>
    <col min="5062" max="5062" width="10.85546875" style="231" bestFit="1" customWidth="1"/>
    <col min="5063" max="5063" width="11.85546875" style="231" bestFit="1" customWidth="1"/>
    <col min="5064" max="5064" width="10.85546875" style="231" bestFit="1" customWidth="1"/>
    <col min="5065" max="5065" width="11.140625" style="231" bestFit="1" customWidth="1"/>
    <col min="5066" max="5066" width="10.28515625" style="231" bestFit="1" customWidth="1"/>
    <col min="5067" max="5067" width="11.42578125" style="231" bestFit="1" customWidth="1"/>
    <col min="5068" max="5068" width="10.28515625" style="231" bestFit="1" customWidth="1"/>
    <col min="5069" max="5069" width="10.85546875" style="231" bestFit="1" customWidth="1"/>
    <col min="5070" max="5070" width="11.85546875" style="231" bestFit="1" customWidth="1"/>
    <col min="5071" max="5071" width="10.85546875" style="231" bestFit="1" customWidth="1"/>
    <col min="5072" max="5072" width="11.140625" style="231" bestFit="1" customWidth="1"/>
    <col min="5073" max="5073" width="10.28515625" style="231" bestFit="1" customWidth="1"/>
    <col min="5074" max="5074" width="11.42578125" style="231" bestFit="1" customWidth="1"/>
    <col min="5075" max="5075" width="10.28515625" style="231" bestFit="1" customWidth="1"/>
    <col min="5076" max="5076" width="10.85546875" style="231" bestFit="1" customWidth="1"/>
    <col min="5077" max="5077" width="11.85546875" style="231" bestFit="1" customWidth="1"/>
    <col min="5078" max="5078" width="10.85546875" style="231" bestFit="1" customWidth="1"/>
    <col min="5079" max="5079" width="11.140625" style="231" bestFit="1" customWidth="1"/>
    <col min="5080" max="5080" width="10.28515625" style="231" bestFit="1" customWidth="1"/>
    <col min="5081" max="5081" width="11.42578125" style="231" bestFit="1" customWidth="1"/>
    <col min="5082" max="5082" width="10.28515625" style="231" bestFit="1" customWidth="1"/>
    <col min="5083" max="5083" width="10.85546875" style="231" bestFit="1" customWidth="1"/>
    <col min="5084" max="5084" width="11.85546875" style="231" bestFit="1" customWidth="1"/>
    <col min="5085" max="5085" width="10.85546875" style="231" bestFit="1" customWidth="1"/>
    <col min="5086" max="5086" width="11.140625" style="231" bestFit="1" customWidth="1"/>
    <col min="5087" max="5087" width="10.28515625" style="231" bestFit="1" customWidth="1"/>
    <col min="5088" max="5088" width="11.42578125" style="231" bestFit="1" customWidth="1"/>
    <col min="5089" max="5089" width="10.28515625" style="231" bestFit="1" customWidth="1"/>
    <col min="5090" max="5090" width="10.85546875" style="231" bestFit="1" customWidth="1"/>
    <col min="5091" max="5091" width="11.85546875" style="231" bestFit="1" customWidth="1"/>
    <col min="5092" max="5092" width="10.85546875" style="231" bestFit="1" customWidth="1"/>
    <col min="5093" max="5093" width="11.140625" style="231" bestFit="1" customWidth="1"/>
    <col min="5094" max="5094" width="10.28515625" style="231" bestFit="1" customWidth="1"/>
    <col min="5095" max="5095" width="11.42578125" style="231" bestFit="1" customWidth="1"/>
    <col min="5096" max="5096" width="10.28515625" style="231" bestFit="1" customWidth="1"/>
    <col min="5097" max="5097" width="10.85546875" style="231" bestFit="1" customWidth="1"/>
    <col min="5098" max="5098" width="11.85546875" style="231" bestFit="1" customWidth="1"/>
    <col min="5099" max="5099" width="10.85546875" style="231" bestFit="1" customWidth="1"/>
    <col min="5100" max="5100" width="11.140625" style="231" bestFit="1" customWidth="1"/>
    <col min="5101" max="5101" width="10.28515625" style="231" bestFit="1" customWidth="1"/>
    <col min="5102" max="5102" width="11.42578125" style="231" bestFit="1" customWidth="1"/>
    <col min="5103" max="5103" width="10.28515625" style="231" bestFit="1" customWidth="1"/>
    <col min="5104" max="5104" width="10.85546875" style="231" bestFit="1" customWidth="1"/>
    <col min="5105" max="5105" width="11.85546875" style="231" bestFit="1" customWidth="1"/>
    <col min="5106" max="5106" width="10.85546875" style="231" bestFit="1" customWidth="1"/>
    <col min="5107" max="5107" width="11.140625" style="231" bestFit="1" customWidth="1"/>
    <col min="5108" max="5108" width="10.28515625" style="231" bestFit="1" customWidth="1"/>
    <col min="5109" max="5109" width="11.42578125" style="231" bestFit="1" customWidth="1"/>
    <col min="5110" max="5110" width="10.28515625" style="231" bestFit="1" customWidth="1"/>
    <col min="5111" max="5111" width="10.85546875" style="231" bestFit="1" customWidth="1"/>
    <col min="5112" max="5112" width="11.85546875" style="231" bestFit="1" customWidth="1"/>
    <col min="5113" max="5113" width="10.85546875" style="231" bestFit="1" customWidth="1"/>
    <col min="5114" max="5114" width="11.140625" style="231" bestFit="1" customWidth="1"/>
    <col min="5115" max="5115" width="10.28515625" style="231" bestFit="1" customWidth="1"/>
    <col min="5116" max="5116" width="11.42578125" style="231" bestFit="1" customWidth="1"/>
    <col min="5117" max="5117" width="10.28515625" style="231" bestFit="1" customWidth="1"/>
    <col min="5118" max="5118" width="10.85546875" style="231" bestFit="1" customWidth="1"/>
    <col min="5119" max="5119" width="11.85546875" style="231" bestFit="1" customWidth="1"/>
    <col min="5120" max="5120" width="10.85546875" style="231" bestFit="1" customWidth="1"/>
    <col min="5121" max="5121" width="11.140625" style="231" bestFit="1" customWidth="1"/>
    <col min="5122" max="5122" width="10.28515625" style="231" bestFit="1" customWidth="1"/>
    <col min="5123" max="5123" width="12.42578125" style="231" bestFit="1" customWidth="1"/>
    <col min="5124" max="5124" width="11.42578125" style="231" bestFit="1" customWidth="1"/>
    <col min="5125" max="5125" width="11.85546875" style="231" bestFit="1" customWidth="1"/>
    <col min="5126" max="5126" width="13" style="231" bestFit="1" customWidth="1"/>
    <col min="5127" max="5127" width="11.85546875" style="231" bestFit="1" customWidth="1"/>
    <col min="5128" max="5128" width="12.140625" style="231" bestFit="1" customWidth="1"/>
    <col min="5129" max="5129" width="11.42578125" style="231" bestFit="1" customWidth="1"/>
    <col min="5130" max="5130" width="11.42578125" style="231" customWidth="1"/>
    <col min="5131" max="5131" width="10.28515625" style="231" customWidth="1"/>
    <col min="5132" max="5132" width="10.85546875" style="231" customWidth="1"/>
    <col min="5133" max="5133" width="11.85546875" style="231" customWidth="1"/>
    <col min="5134" max="5134" width="10.85546875" style="231" customWidth="1"/>
    <col min="5135" max="5135" width="11" style="231" customWidth="1"/>
    <col min="5136" max="5136" width="10.28515625" style="231" customWidth="1"/>
    <col min="5137" max="5137" width="11.42578125" style="231" customWidth="1"/>
    <col min="5138" max="5138" width="10.28515625" style="231" customWidth="1"/>
    <col min="5139" max="5139" width="10.85546875" style="231" customWidth="1"/>
    <col min="5140" max="5140" width="11.85546875" style="231" customWidth="1"/>
    <col min="5141" max="5141" width="10.85546875" style="231" customWidth="1"/>
    <col min="5142" max="5142" width="11" style="231" customWidth="1"/>
    <col min="5143" max="5143" width="10.28515625" style="231" customWidth="1"/>
    <col min="5144" max="5144" width="11.42578125" style="231" customWidth="1"/>
    <col min="5145" max="5145" width="10.28515625" style="231" customWidth="1"/>
    <col min="5146" max="5146" width="10.85546875" style="231" customWidth="1"/>
    <col min="5147" max="5147" width="11.85546875" style="231" customWidth="1"/>
    <col min="5148" max="5148" width="10.85546875" style="231" customWidth="1"/>
    <col min="5149" max="5149" width="11" style="231" customWidth="1"/>
    <col min="5150" max="5150" width="10.28515625" style="231" customWidth="1"/>
    <col min="5151" max="5151" width="11.42578125" style="231" customWidth="1"/>
    <col min="5152" max="5152" width="10.28515625" style="231" customWidth="1"/>
    <col min="5153" max="5153" width="10.85546875" style="231" customWidth="1"/>
    <col min="5154" max="5154" width="11.85546875" style="231" customWidth="1"/>
    <col min="5155" max="5155" width="10.85546875" style="231" customWidth="1"/>
    <col min="5156" max="5156" width="11" style="231" customWidth="1"/>
    <col min="5157" max="5157" width="10.28515625" style="231" customWidth="1"/>
    <col min="5158" max="5158" width="11.42578125" style="231" customWidth="1"/>
    <col min="5159" max="5159" width="10.28515625" style="231" customWidth="1"/>
    <col min="5160" max="5160" width="10.85546875" style="231" customWidth="1"/>
    <col min="5161" max="5161" width="11.85546875" style="231" customWidth="1"/>
    <col min="5162" max="5162" width="10.85546875" style="231" customWidth="1"/>
    <col min="5163" max="5163" width="11" style="231" customWidth="1"/>
    <col min="5164" max="5164" width="10.28515625" style="231" customWidth="1"/>
    <col min="5165" max="5165" width="11.42578125" style="231" customWidth="1"/>
    <col min="5166" max="5166" width="10.28515625" style="231" customWidth="1"/>
    <col min="5167" max="5167" width="10.85546875" style="231" customWidth="1"/>
    <col min="5168" max="5168" width="11.85546875" style="231" customWidth="1"/>
    <col min="5169" max="5169" width="10.85546875" style="231" customWidth="1"/>
    <col min="5170" max="5170" width="11" style="231" customWidth="1"/>
    <col min="5171" max="5171" width="10.28515625" style="231" customWidth="1"/>
    <col min="5172" max="5172" width="11.42578125" style="231" customWidth="1"/>
    <col min="5173" max="5173" width="10.28515625" style="231" customWidth="1"/>
    <col min="5174" max="5174" width="10.85546875" style="231" customWidth="1"/>
    <col min="5175" max="5175" width="11.85546875" style="231" customWidth="1"/>
    <col min="5176" max="5176" width="10.85546875" style="231" customWidth="1"/>
    <col min="5177" max="5177" width="11" style="231" customWidth="1"/>
    <col min="5178" max="5178" width="10.28515625" style="231" customWidth="1"/>
    <col min="5179" max="5179" width="11.42578125" style="231" customWidth="1"/>
    <col min="5180" max="5180" width="10.28515625" style="231" customWidth="1"/>
    <col min="5181" max="5181" width="10.85546875" style="231" customWidth="1"/>
    <col min="5182" max="5182" width="11.85546875" style="231" customWidth="1"/>
    <col min="5183" max="5183" width="10.85546875" style="231" customWidth="1"/>
    <col min="5184" max="5184" width="11" style="231" customWidth="1"/>
    <col min="5185" max="5185" width="10.28515625" style="231" customWidth="1"/>
    <col min="5186" max="5186" width="11.42578125" style="231" customWidth="1"/>
    <col min="5187" max="5187" width="10.28515625" style="231" customWidth="1"/>
    <col min="5188" max="5188" width="10.85546875" style="231" customWidth="1"/>
    <col min="5189" max="5189" width="11.85546875" style="231" customWidth="1"/>
    <col min="5190" max="5190" width="10.85546875" style="231" customWidth="1"/>
    <col min="5191" max="5191" width="11" style="231" customWidth="1"/>
    <col min="5192" max="5192" width="10.28515625" style="231" customWidth="1"/>
    <col min="5193" max="5193" width="12.42578125" style="231" bestFit="1" customWidth="1"/>
    <col min="5194" max="5194" width="11.42578125" style="231" bestFit="1" customWidth="1"/>
    <col min="5195" max="5195" width="11.85546875" style="231" bestFit="1" customWidth="1"/>
    <col min="5196" max="5196" width="13" style="231" bestFit="1" customWidth="1"/>
    <col min="5197" max="5197" width="11.85546875" style="231" bestFit="1" customWidth="1"/>
    <col min="5198" max="5198" width="12.140625" style="231" bestFit="1" customWidth="1"/>
    <col min="5199" max="5199" width="11.42578125" style="231" bestFit="1" customWidth="1"/>
    <col min="5200" max="5200" width="12.28515625" style="231" bestFit="1" customWidth="1"/>
    <col min="5201" max="5201" width="11.28515625" style="231" bestFit="1" customWidth="1"/>
    <col min="5202" max="5202" width="11.7109375" style="231" bestFit="1" customWidth="1"/>
    <col min="5203" max="5203" width="12.7109375" style="231" bestFit="1" customWidth="1"/>
    <col min="5204" max="5204" width="11.7109375" style="231" bestFit="1" customWidth="1"/>
    <col min="5205" max="5205" width="11.85546875" style="231" bestFit="1" customWidth="1"/>
    <col min="5206" max="5206" width="11.28515625" style="231" bestFit="1" customWidth="1"/>
    <col min="5207" max="5207" width="12.42578125" style="231" bestFit="1" customWidth="1"/>
    <col min="5208" max="5208" width="11.42578125" style="231" bestFit="1" customWidth="1"/>
    <col min="5209" max="5209" width="11.85546875" style="231" bestFit="1" customWidth="1"/>
    <col min="5210" max="5210" width="13" style="231" bestFit="1" customWidth="1"/>
    <col min="5211" max="5211" width="11.85546875" style="231" bestFit="1" customWidth="1"/>
    <col min="5212" max="5212" width="12.140625" style="231" bestFit="1" customWidth="1"/>
    <col min="5213" max="5213" width="11.42578125" style="231" bestFit="1" customWidth="1"/>
    <col min="5214" max="5214" width="12.42578125" style="231" bestFit="1" customWidth="1"/>
    <col min="5215" max="5215" width="11.42578125" style="231" bestFit="1" customWidth="1"/>
    <col min="5216" max="5216" width="11.85546875" style="231" bestFit="1" customWidth="1"/>
    <col min="5217" max="5217" width="13" style="231" bestFit="1" customWidth="1"/>
    <col min="5218" max="5218" width="11.85546875" style="231" bestFit="1" customWidth="1"/>
    <col min="5219" max="5219" width="12.140625" style="231" bestFit="1" customWidth="1"/>
    <col min="5220" max="5220" width="11.42578125" style="231" bestFit="1" customWidth="1"/>
    <col min="5221" max="5221" width="12.42578125" style="231" bestFit="1" customWidth="1"/>
    <col min="5222" max="5222" width="11.42578125" style="231" bestFit="1" customWidth="1"/>
    <col min="5223" max="5223" width="11.85546875" style="231" bestFit="1" customWidth="1"/>
    <col min="5224" max="5224" width="13" style="231" bestFit="1" customWidth="1"/>
    <col min="5225" max="5225" width="11.85546875" style="231" bestFit="1" customWidth="1"/>
    <col min="5226" max="5226" width="12.140625" style="231" bestFit="1" customWidth="1"/>
    <col min="5227" max="5227" width="11.42578125" style="231" bestFit="1" customWidth="1"/>
    <col min="5228" max="5228" width="12.42578125" style="231" bestFit="1" customWidth="1"/>
    <col min="5229" max="5229" width="11.42578125" style="231" bestFit="1" customWidth="1"/>
    <col min="5230" max="5230" width="11.85546875" style="231" bestFit="1" customWidth="1"/>
    <col min="5231" max="5231" width="13" style="231" bestFit="1" customWidth="1"/>
    <col min="5232" max="5232" width="11.85546875" style="231" bestFit="1" customWidth="1"/>
    <col min="5233" max="5233" width="12.140625" style="231" bestFit="1" customWidth="1"/>
    <col min="5234" max="5234" width="11.42578125" style="231" bestFit="1" customWidth="1"/>
    <col min="5235" max="5235" width="12.42578125" style="231" bestFit="1" customWidth="1"/>
    <col min="5236" max="5236" width="11.42578125" style="231" bestFit="1" customWidth="1"/>
    <col min="5237" max="5237" width="11.85546875" style="231" bestFit="1" customWidth="1"/>
    <col min="5238" max="5238" width="13" style="231" bestFit="1" customWidth="1"/>
    <col min="5239" max="5239" width="11.85546875" style="231" bestFit="1" customWidth="1"/>
    <col min="5240" max="5240" width="12.140625" style="231" bestFit="1" customWidth="1"/>
    <col min="5241" max="5241" width="11.42578125" style="231" bestFit="1" customWidth="1"/>
    <col min="5242" max="5242" width="12.42578125" style="231" bestFit="1" customWidth="1"/>
    <col min="5243" max="5243" width="11.42578125" style="231" bestFit="1" customWidth="1"/>
    <col min="5244" max="5244" width="11.85546875" style="231" bestFit="1" customWidth="1"/>
    <col min="5245" max="5245" width="13" style="231" bestFit="1" customWidth="1"/>
    <col min="5246" max="5246" width="11.85546875" style="231" bestFit="1" customWidth="1"/>
    <col min="5247" max="5247" width="12.140625" style="231" bestFit="1" customWidth="1"/>
    <col min="5248" max="5248" width="11.42578125" style="231" bestFit="1" customWidth="1"/>
    <col min="5249" max="5249" width="11.42578125" style="231" customWidth="1"/>
    <col min="5250" max="5250" width="10.28515625" style="231" customWidth="1"/>
    <col min="5251" max="5251" width="10.85546875" style="231" customWidth="1"/>
    <col min="5252" max="5252" width="11.85546875" style="231" customWidth="1"/>
    <col min="5253" max="5253" width="10.85546875" style="231" customWidth="1"/>
    <col min="5254" max="5254" width="11.140625" style="231" customWidth="1"/>
    <col min="5255" max="5255" width="10.28515625" style="231" customWidth="1"/>
    <col min="5256" max="5256" width="11.42578125" style="231" customWidth="1"/>
    <col min="5257" max="5257" width="10.28515625" style="231" customWidth="1"/>
    <col min="5258" max="5258" width="10.85546875" style="231" customWidth="1"/>
    <col min="5259" max="5259" width="11.85546875" style="231" customWidth="1"/>
    <col min="5260" max="5260" width="10.85546875" style="231" customWidth="1"/>
    <col min="5261" max="5261" width="11.28515625" style="231" customWidth="1"/>
    <col min="5262" max="5262" width="10.28515625" style="231" customWidth="1"/>
    <col min="5263" max="5263" width="11.42578125" style="231" customWidth="1"/>
    <col min="5264" max="5264" width="10.28515625" style="231" customWidth="1"/>
    <col min="5265" max="5265" width="10.85546875" style="231" customWidth="1"/>
    <col min="5266" max="5266" width="11.85546875" style="231" customWidth="1"/>
    <col min="5267" max="5267" width="10.85546875" style="231" customWidth="1"/>
    <col min="5268" max="5268" width="11.28515625" style="231" customWidth="1"/>
    <col min="5269" max="5269" width="10.28515625" style="231" customWidth="1"/>
    <col min="5270" max="5270" width="11.42578125" style="231" customWidth="1"/>
    <col min="5271" max="5271" width="10.28515625" style="231" customWidth="1"/>
    <col min="5272" max="5272" width="10.85546875" style="231" customWidth="1"/>
    <col min="5273" max="5273" width="11.85546875" style="231" customWidth="1"/>
    <col min="5274" max="5274" width="10.85546875" style="231" customWidth="1"/>
    <col min="5275" max="5275" width="11.28515625" style="231" customWidth="1"/>
    <col min="5276" max="5276" width="10.28515625" style="231" customWidth="1"/>
    <col min="5277" max="5277" width="11.42578125" style="231" customWidth="1"/>
    <col min="5278" max="5278" width="10.28515625" style="231" customWidth="1"/>
    <col min="5279" max="5279" width="10.85546875" style="231" customWidth="1"/>
    <col min="5280" max="5280" width="11.85546875" style="231" customWidth="1"/>
    <col min="5281" max="5281" width="10.85546875" style="231" customWidth="1"/>
    <col min="5282" max="5282" width="11.28515625" style="231" customWidth="1"/>
    <col min="5283" max="5283" width="10.28515625" style="231" customWidth="1"/>
    <col min="5284" max="5284" width="11.42578125" style="231" customWidth="1"/>
    <col min="5285" max="5285" width="10.28515625" style="231" customWidth="1"/>
    <col min="5286" max="5286" width="10.85546875" style="231" customWidth="1"/>
    <col min="5287" max="5287" width="11.85546875" style="231" customWidth="1"/>
    <col min="5288" max="5288" width="10.85546875" style="231" customWidth="1"/>
    <col min="5289" max="5289" width="11.28515625" style="231" customWidth="1"/>
    <col min="5290" max="5290" width="10.28515625" style="231" customWidth="1"/>
    <col min="5291" max="5291" width="11.42578125" style="231" customWidth="1"/>
    <col min="5292" max="5292" width="10.28515625" style="231" customWidth="1"/>
    <col min="5293" max="5293" width="10.85546875" style="231" customWidth="1"/>
    <col min="5294" max="5294" width="11.85546875" style="231" customWidth="1"/>
    <col min="5295" max="5295" width="10.85546875" style="231" customWidth="1"/>
    <col min="5296" max="5296" width="11.28515625" style="231" customWidth="1"/>
    <col min="5297" max="5297" width="10.28515625" style="231" customWidth="1"/>
    <col min="5298" max="5298" width="11.42578125" style="231" customWidth="1"/>
    <col min="5299" max="5299" width="10.28515625" style="231" customWidth="1"/>
    <col min="5300" max="5300" width="10.85546875" style="231" customWidth="1"/>
    <col min="5301" max="5301" width="11.85546875" style="231" customWidth="1"/>
    <col min="5302" max="5302" width="10.85546875" style="231" customWidth="1"/>
    <col min="5303" max="5303" width="11.28515625" style="231" customWidth="1"/>
    <col min="5304" max="5304" width="10.28515625" style="231" customWidth="1"/>
    <col min="5305" max="5305" width="11.42578125" style="231" customWidth="1"/>
    <col min="5306" max="5306" width="10.28515625" style="231" customWidth="1"/>
    <col min="5307" max="5307" width="10.85546875" style="231" customWidth="1"/>
    <col min="5308" max="5308" width="11.85546875" style="231" customWidth="1"/>
    <col min="5309" max="5309" width="10.85546875" style="231" customWidth="1"/>
    <col min="5310" max="5310" width="11.28515625" style="231" customWidth="1"/>
    <col min="5311" max="5311" width="10.28515625" style="231" customWidth="1"/>
    <col min="5312" max="5312" width="11.42578125" style="231" customWidth="1"/>
    <col min="5313" max="5313" width="10.28515625" style="231" customWidth="1"/>
    <col min="5314" max="5314" width="10.85546875" style="231" customWidth="1"/>
    <col min="5315" max="5315" width="11.85546875" style="231" customWidth="1"/>
    <col min="5316" max="5316" width="10.85546875" style="231" customWidth="1"/>
    <col min="5317" max="5317" width="11.28515625" style="231" customWidth="1"/>
    <col min="5318" max="5318" width="10.28515625" style="231" customWidth="1"/>
    <col min="5319" max="5319" width="12.42578125" style="231" customWidth="1"/>
    <col min="5320" max="5320" width="11.42578125" style="231" customWidth="1"/>
    <col min="5321" max="5321" width="11.85546875" style="231" customWidth="1"/>
    <col min="5322" max="5322" width="13" style="231" customWidth="1"/>
    <col min="5323" max="5323" width="11.85546875" style="231" customWidth="1"/>
    <col min="5324" max="5324" width="12.28515625" style="231" customWidth="1"/>
    <col min="5325" max="5325" width="11.42578125" style="231" customWidth="1"/>
    <col min="5326" max="5326" width="12.28515625" style="231" bestFit="1" customWidth="1"/>
    <col min="5327" max="5327" width="11.28515625" style="231" bestFit="1" customWidth="1"/>
    <col min="5328" max="5328" width="11.7109375" style="231" bestFit="1" customWidth="1"/>
    <col min="5329" max="5329" width="12.7109375" style="231" bestFit="1" customWidth="1"/>
    <col min="5330" max="5330" width="11.7109375" style="231" bestFit="1" customWidth="1"/>
    <col min="5331" max="5331" width="12.140625" style="231" bestFit="1" customWidth="1"/>
    <col min="5332" max="5332" width="11.28515625" style="231" bestFit="1" customWidth="1"/>
    <col min="5333" max="5333" width="12.42578125" style="231" bestFit="1" customWidth="1"/>
    <col min="5334" max="5334" width="11.42578125" style="231" bestFit="1" customWidth="1"/>
    <col min="5335" max="5335" width="11.85546875" style="231" bestFit="1" customWidth="1"/>
    <col min="5336" max="5336" width="13" style="231" bestFit="1" customWidth="1"/>
    <col min="5337" max="5337" width="11.85546875" style="231" bestFit="1" customWidth="1"/>
    <col min="5338" max="5338" width="12.28515625" style="231" bestFit="1" customWidth="1"/>
    <col min="5339" max="5339" width="11.42578125" style="231" bestFit="1" customWidth="1"/>
    <col min="5340" max="5340" width="12.42578125" style="231" bestFit="1" customWidth="1"/>
    <col min="5341" max="5341" width="11.42578125" style="231" bestFit="1" customWidth="1"/>
    <col min="5342" max="5342" width="11.85546875" style="231" bestFit="1" customWidth="1"/>
    <col min="5343" max="5343" width="13" style="231" bestFit="1" customWidth="1"/>
    <col min="5344" max="5344" width="11.85546875" style="231" bestFit="1" customWidth="1"/>
    <col min="5345" max="5345" width="12.28515625" style="231" bestFit="1" customWidth="1"/>
    <col min="5346" max="5346" width="11.42578125" style="231" bestFit="1" customWidth="1"/>
    <col min="5347" max="5347" width="12.42578125" style="231" bestFit="1" customWidth="1"/>
    <col min="5348" max="5348" width="11.42578125" style="231" bestFit="1" customWidth="1"/>
    <col min="5349" max="5349" width="11.85546875" style="231" bestFit="1" customWidth="1"/>
    <col min="5350" max="5350" width="13" style="231" bestFit="1" customWidth="1"/>
    <col min="5351" max="5351" width="11.85546875" style="231" bestFit="1" customWidth="1"/>
    <col min="5352" max="5352" width="12.28515625" style="231" bestFit="1" customWidth="1"/>
    <col min="5353" max="5353" width="11.42578125" style="231" bestFit="1" customWidth="1"/>
    <col min="5354" max="5354" width="12.42578125" style="231" bestFit="1" customWidth="1"/>
    <col min="5355" max="5355" width="11.42578125" style="231" bestFit="1" customWidth="1"/>
    <col min="5356" max="5356" width="11.85546875" style="231" bestFit="1" customWidth="1"/>
    <col min="5357" max="5357" width="13" style="231" bestFit="1" customWidth="1"/>
    <col min="5358" max="5358" width="11.85546875" style="231" bestFit="1" customWidth="1"/>
    <col min="5359" max="5359" width="12.28515625" style="231" bestFit="1" customWidth="1"/>
    <col min="5360" max="5360" width="11.42578125" style="231" bestFit="1" customWidth="1"/>
    <col min="5361" max="5361" width="12.42578125" style="231" bestFit="1" customWidth="1"/>
    <col min="5362" max="5362" width="11.42578125" style="231" bestFit="1" customWidth="1"/>
    <col min="5363" max="5363" width="11.85546875" style="231" bestFit="1" customWidth="1"/>
    <col min="5364" max="5364" width="13" style="231" bestFit="1" customWidth="1"/>
    <col min="5365" max="5365" width="11.85546875" style="231" bestFit="1" customWidth="1"/>
    <col min="5366" max="5366" width="12.28515625" style="231" bestFit="1" customWidth="1"/>
    <col min="5367" max="5367" width="11.42578125" style="231" bestFit="1" customWidth="1"/>
    <col min="5368" max="5368" width="12.42578125" style="231" bestFit="1" customWidth="1"/>
    <col min="5369" max="5369" width="11.42578125" style="231" bestFit="1" customWidth="1"/>
    <col min="5370" max="5370" width="11.85546875" style="231" bestFit="1" customWidth="1"/>
    <col min="5371" max="5371" width="13" style="231" bestFit="1" customWidth="1"/>
    <col min="5372" max="5372" width="11.85546875" style="231" bestFit="1" customWidth="1"/>
    <col min="5373" max="5373" width="12.28515625" style="231" bestFit="1" customWidth="1"/>
    <col min="5374" max="5375" width="11.42578125" style="231" bestFit="1" customWidth="1"/>
    <col min="5376" max="5376" width="10.28515625" style="231" bestFit="1" customWidth="1"/>
    <col min="5377" max="5377" width="10.85546875" style="231" bestFit="1" customWidth="1"/>
    <col min="5378" max="5378" width="11.85546875" style="231" bestFit="1" customWidth="1"/>
    <col min="5379" max="5379" width="10.85546875" style="231" bestFit="1" customWidth="1"/>
    <col min="5380" max="5380" width="11.28515625" style="231" bestFit="1" customWidth="1"/>
    <col min="5381" max="5381" width="10.28515625" style="231" bestFit="1" customWidth="1"/>
    <col min="5382" max="5382" width="11.42578125" style="231" customWidth="1"/>
    <col min="5383" max="5383" width="10.28515625" style="231" customWidth="1"/>
    <col min="5384" max="5384" width="10.85546875" style="231" customWidth="1"/>
    <col min="5385" max="5385" width="11.85546875" style="231" customWidth="1"/>
    <col min="5386" max="5386" width="10.85546875" style="231" customWidth="1"/>
    <col min="5387" max="5387" width="11.28515625" style="231" customWidth="1"/>
    <col min="5388" max="5388" width="10.28515625" style="231" customWidth="1"/>
    <col min="5389" max="5389" width="11.42578125" style="231" customWidth="1"/>
    <col min="5390" max="5390" width="10.28515625" style="231" customWidth="1"/>
    <col min="5391" max="5391" width="10.85546875" style="231" customWidth="1"/>
    <col min="5392" max="5392" width="11.85546875" style="231" customWidth="1"/>
    <col min="5393" max="5393" width="10.85546875" style="231" customWidth="1"/>
    <col min="5394" max="5394" width="11.28515625" style="231" customWidth="1"/>
    <col min="5395" max="5395" width="10.28515625" style="231" customWidth="1"/>
    <col min="5396" max="5396" width="11.42578125" style="231" customWidth="1"/>
    <col min="5397" max="5397" width="10.28515625" style="231" customWidth="1"/>
    <col min="5398" max="5398" width="10.85546875" style="231" customWidth="1"/>
    <col min="5399" max="5399" width="11.85546875" style="231" customWidth="1"/>
    <col min="5400" max="5400" width="10.85546875" style="231" customWidth="1"/>
    <col min="5401" max="5401" width="11.28515625" style="231" customWidth="1"/>
    <col min="5402" max="5402" width="10.28515625" style="231" customWidth="1"/>
    <col min="5403" max="5403" width="11.42578125" style="231" customWidth="1"/>
    <col min="5404" max="5404" width="10.28515625" style="231" customWidth="1"/>
    <col min="5405" max="5405" width="10.85546875" style="231" customWidth="1"/>
    <col min="5406" max="5406" width="11.85546875" style="231" customWidth="1"/>
    <col min="5407" max="5407" width="10.85546875" style="231" customWidth="1"/>
    <col min="5408" max="5408" width="11.28515625" style="231" customWidth="1"/>
    <col min="5409" max="5409" width="10.28515625" style="231" customWidth="1"/>
    <col min="5410" max="5410" width="11.42578125" style="231" customWidth="1"/>
    <col min="5411" max="5411" width="10.28515625" style="231" customWidth="1"/>
    <col min="5412" max="5412" width="10.85546875" style="231" customWidth="1"/>
    <col min="5413" max="5413" width="11.85546875" style="231" customWidth="1"/>
    <col min="5414" max="5414" width="10.85546875" style="231" customWidth="1"/>
    <col min="5415" max="5415" width="11.28515625" style="231" customWidth="1"/>
    <col min="5416" max="5416" width="10.28515625" style="231" customWidth="1"/>
    <col min="5417" max="5417" width="11.42578125" style="231" customWidth="1"/>
    <col min="5418" max="5418" width="10.28515625" style="231" customWidth="1"/>
    <col min="5419" max="5419" width="10.85546875" style="231" customWidth="1"/>
    <col min="5420" max="5420" width="11.85546875" style="231" customWidth="1"/>
    <col min="5421" max="5421" width="10.85546875" style="231" customWidth="1"/>
    <col min="5422" max="5422" width="11.28515625" style="231" customWidth="1"/>
    <col min="5423" max="5423" width="10.28515625" style="231" customWidth="1"/>
    <col min="5424" max="5424" width="11.42578125" style="231" customWidth="1"/>
    <col min="5425" max="5425" width="10.28515625" style="231" customWidth="1"/>
    <col min="5426" max="5426" width="10.85546875" style="231" customWidth="1"/>
    <col min="5427" max="5427" width="11.85546875" style="231" customWidth="1"/>
    <col min="5428" max="5428" width="10.85546875" style="231" customWidth="1"/>
    <col min="5429" max="5429" width="11.28515625" style="231" customWidth="1"/>
    <col min="5430" max="5430" width="10.28515625" style="231" customWidth="1"/>
    <col min="5431" max="5431" width="11.42578125" style="231" bestFit="1" customWidth="1"/>
    <col min="5432" max="5432" width="10.28515625" style="231" bestFit="1" customWidth="1"/>
    <col min="5433" max="5433" width="10.85546875" style="231" bestFit="1" customWidth="1"/>
    <col min="5434" max="5434" width="11.85546875" style="231" bestFit="1" customWidth="1"/>
    <col min="5435" max="5435" width="10.85546875" style="231" bestFit="1" customWidth="1"/>
    <col min="5436" max="5436" width="11.140625" style="231" bestFit="1" customWidth="1"/>
    <col min="5437" max="5437" width="10.28515625" style="231" bestFit="1" customWidth="1"/>
    <col min="5438" max="5438" width="11.42578125" style="231" bestFit="1" customWidth="1"/>
    <col min="5439" max="5439" width="10.28515625" style="231" bestFit="1" customWidth="1"/>
    <col min="5440" max="5440" width="10.85546875" style="231" bestFit="1" customWidth="1"/>
    <col min="5441" max="5441" width="11.85546875" style="231" bestFit="1" customWidth="1"/>
    <col min="5442" max="5442" width="10.85546875" style="231" bestFit="1" customWidth="1"/>
    <col min="5443" max="5443" width="11.140625" style="231" bestFit="1" customWidth="1"/>
    <col min="5444" max="5444" width="10.28515625" style="231" bestFit="1" customWidth="1"/>
    <col min="5445" max="5445" width="11.42578125" style="231" customWidth="1"/>
    <col min="5446" max="5446" width="10.28515625" style="231" customWidth="1"/>
    <col min="5447" max="5447" width="10.85546875" style="231" customWidth="1"/>
    <col min="5448" max="5448" width="11.85546875" style="231" customWidth="1"/>
    <col min="5449" max="5449" width="10.85546875" style="231" customWidth="1"/>
    <col min="5450" max="5450" width="11.140625" style="231" customWidth="1"/>
    <col min="5451" max="5451" width="10.28515625" style="231" customWidth="1"/>
    <col min="5452" max="5452" width="11.42578125" style="231" customWidth="1"/>
    <col min="5453" max="5453" width="10.28515625" style="231" customWidth="1"/>
    <col min="5454" max="5454" width="10.85546875" style="231" customWidth="1"/>
    <col min="5455" max="5455" width="11.85546875" style="231" customWidth="1"/>
    <col min="5456" max="5456" width="10.85546875" style="231" customWidth="1"/>
    <col min="5457" max="5457" width="11.140625" style="231" customWidth="1"/>
    <col min="5458" max="5458" width="10.28515625" style="231" customWidth="1"/>
    <col min="5459" max="5459" width="11.42578125" style="231" customWidth="1"/>
    <col min="5460" max="5460" width="10.28515625" style="231" customWidth="1"/>
    <col min="5461" max="5461" width="10.85546875" style="231" customWidth="1"/>
    <col min="5462" max="5462" width="11.85546875" style="231" customWidth="1"/>
    <col min="5463" max="5463" width="10.85546875" style="231" customWidth="1"/>
    <col min="5464" max="5464" width="11.140625" style="231" customWidth="1"/>
    <col min="5465" max="5465" width="10.28515625" style="231" customWidth="1"/>
    <col min="5466" max="5466" width="11.42578125" style="231" customWidth="1"/>
    <col min="5467" max="5467" width="10.28515625" style="231" customWidth="1"/>
    <col min="5468" max="5468" width="10.85546875" style="231" customWidth="1"/>
    <col min="5469" max="5469" width="11.85546875" style="231" customWidth="1"/>
    <col min="5470" max="5470" width="10.85546875" style="231" customWidth="1"/>
    <col min="5471" max="5471" width="11.140625" style="231" customWidth="1"/>
    <col min="5472" max="5472" width="10.28515625" style="231" customWidth="1"/>
    <col min="5473" max="5473" width="11.42578125" style="231" customWidth="1"/>
    <col min="5474" max="5474" width="10.28515625" style="231" customWidth="1"/>
    <col min="5475" max="5475" width="10.85546875" style="231" customWidth="1"/>
    <col min="5476" max="5476" width="11.85546875" style="231" customWidth="1"/>
    <col min="5477" max="5477" width="10.85546875" style="231" customWidth="1"/>
    <col min="5478" max="5478" width="11.140625" style="231" customWidth="1"/>
    <col min="5479" max="5479" width="10.28515625" style="231" customWidth="1"/>
    <col min="5480" max="5480" width="11.42578125" style="231" customWidth="1"/>
    <col min="5481" max="5481" width="10.28515625" style="231" customWidth="1"/>
    <col min="5482" max="5482" width="10.85546875" style="231" customWidth="1"/>
    <col min="5483" max="5483" width="11.85546875" style="231" customWidth="1"/>
    <col min="5484" max="5484" width="10.85546875" style="231" customWidth="1"/>
    <col min="5485" max="5485" width="11.140625" style="231" customWidth="1"/>
    <col min="5486" max="5486" width="10.28515625" style="231" customWidth="1"/>
    <col min="5487" max="5487" width="11.28515625" style="231" bestFit="1" customWidth="1"/>
    <col min="5488" max="5488" width="10.140625" style="231" bestFit="1" customWidth="1"/>
    <col min="5489" max="5489" width="10.5703125" style="231" bestFit="1" customWidth="1"/>
    <col min="5490" max="5490" width="11.7109375" style="231" bestFit="1" customWidth="1"/>
    <col min="5491" max="5491" width="10.5703125" style="231" bestFit="1" customWidth="1"/>
    <col min="5492" max="5492" width="11" style="231" bestFit="1" customWidth="1"/>
    <col min="5493" max="5493" width="10.140625" style="231" bestFit="1" customWidth="1"/>
    <col min="5494" max="5494" width="11.28515625" style="231" bestFit="1" customWidth="1"/>
    <col min="5495" max="5495" width="10.140625" style="231" bestFit="1" customWidth="1"/>
    <col min="5496" max="5496" width="10.5703125" style="231" bestFit="1" customWidth="1"/>
    <col min="5497" max="5497" width="11.7109375" style="231" bestFit="1" customWidth="1"/>
    <col min="5498" max="5498" width="10.5703125" style="231" bestFit="1" customWidth="1"/>
    <col min="5499" max="5499" width="11" style="231" bestFit="1" customWidth="1"/>
    <col min="5500" max="5500" width="10.140625" style="231" bestFit="1" customWidth="1"/>
    <col min="5501" max="5501" width="11.28515625" style="231" bestFit="1" customWidth="1"/>
    <col min="5502" max="5502" width="10.140625" style="231" bestFit="1" customWidth="1"/>
    <col min="5503" max="5503" width="10.5703125" style="231" bestFit="1" customWidth="1"/>
    <col min="5504" max="5504" width="11.7109375" style="231" bestFit="1" customWidth="1"/>
    <col min="5505" max="5505" width="10.5703125" style="231" bestFit="1" customWidth="1"/>
    <col min="5506" max="5506" width="11" style="231" bestFit="1" customWidth="1"/>
    <col min="5507" max="5507" width="10.140625" style="231" bestFit="1" customWidth="1"/>
    <col min="5508" max="5508" width="11.28515625" style="231" customWidth="1"/>
    <col min="5509" max="5509" width="10.140625" style="231" customWidth="1"/>
    <col min="5510" max="5510" width="10.5703125" style="231" customWidth="1"/>
    <col min="5511" max="5511" width="11.7109375" style="231" customWidth="1"/>
    <col min="5512" max="5512" width="10.5703125" style="231" customWidth="1"/>
    <col min="5513" max="5513" width="11" style="231" customWidth="1"/>
    <col min="5514" max="5514" width="10.140625" style="231" customWidth="1"/>
    <col min="5515" max="5515" width="11.28515625" style="231" customWidth="1"/>
    <col min="5516" max="5516" width="10.140625" style="231" customWidth="1"/>
    <col min="5517" max="5517" width="10.5703125" style="231" customWidth="1"/>
    <col min="5518" max="5518" width="11.7109375" style="231" customWidth="1"/>
    <col min="5519" max="5519" width="10.5703125" style="231" customWidth="1"/>
    <col min="5520" max="5520" width="11" style="231" customWidth="1"/>
    <col min="5521" max="5521" width="10.140625" style="231" customWidth="1"/>
    <col min="5522" max="5522" width="11.28515625" style="231" customWidth="1"/>
    <col min="5523" max="5523" width="10.140625" style="231" customWidth="1"/>
    <col min="5524" max="5524" width="10.5703125" style="231" customWidth="1"/>
    <col min="5525" max="5525" width="11.7109375" style="231" customWidth="1"/>
    <col min="5526" max="5526" width="10.5703125" style="231" customWidth="1"/>
    <col min="5527" max="5527" width="11" style="231" customWidth="1"/>
    <col min="5528" max="5528" width="10.140625" style="231" customWidth="1"/>
    <col min="5529" max="5529" width="11.28515625" style="231" customWidth="1"/>
    <col min="5530" max="5530" width="10.140625" style="231" customWidth="1"/>
    <col min="5531" max="5531" width="10.5703125" style="231" customWidth="1"/>
    <col min="5532" max="5532" width="11.7109375" style="231" customWidth="1"/>
    <col min="5533" max="5533" width="10.5703125" style="231" customWidth="1"/>
    <col min="5534" max="5534" width="11" style="231" customWidth="1"/>
    <col min="5535" max="5535" width="10.140625" style="231" customWidth="1"/>
    <col min="5536" max="5536" width="11.28515625" style="231" customWidth="1"/>
    <col min="5537" max="5537" width="10.140625" style="231" customWidth="1"/>
    <col min="5538" max="5538" width="10.5703125" style="231" customWidth="1"/>
    <col min="5539" max="5539" width="11.7109375" style="231" customWidth="1"/>
    <col min="5540" max="5540" width="10.5703125" style="231" customWidth="1"/>
    <col min="5541" max="5541" width="11" style="231" customWidth="1"/>
    <col min="5542" max="5542" width="10.140625" style="231" customWidth="1"/>
    <col min="5543" max="5543" width="11.28515625" style="231" customWidth="1"/>
    <col min="5544" max="5544" width="10.140625" style="231" customWidth="1"/>
    <col min="5545" max="5545" width="10.5703125" style="231" customWidth="1"/>
    <col min="5546" max="5546" width="11.7109375" style="231" customWidth="1"/>
    <col min="5547" max="5547" width="10.5703125" style="231" customWidth="1"/>
    <col min="5548" max="5548" width="11" style="231" customWidth="1"/>
    <col min="5549" max="5549" width="10.140625" style="231" customWidth="1"/>
    <col min="5550" max="5550" width="12.28515625" style="231" bestFit="1" customWidth="1"/>
    <col min="5551" max="5551" width="11.28515625" style="231" bestFit="1" customWidth="1"/>
    <col min="5552" max="5552" width="11.7109375" style="231" bestFit="1" customWidth="1"/>
    <col min="5553" max="5553" width="12.7109375" style="231" bestFit="1" customWidth="1"/>
    <col min="5554" max="5554" width="11.7109375" style="231" bestFit="1" customWidth="1"/>
    <col min="5555" max="5555" width="12" style="231" bestFit="1" customWidth="1"/>
    <col min="5556" max="5556" width="11.28515625" style="231" bestFit="1" customWidth="1"/>
    <col min="5557" max="5557" width="12.140625" style="231" customWidth="1"/>
    <col min="5558" max="5558" width="11" style="231" customWidth="1"/>
    <col min="5559" max="5559" width="11.42578125" style="231" customWidth="1"/>
    <col min="5560" max="5560" width="12.5703125" style="231" customWidth="1"/>
    <col min="5561" max="5561" width="11.42578125" style="231" customWidth="1"/>
    <col min="5562" max="5562" width="11.85546875" style="231" bestFit="1" customWidth="1"/>
    <col min="5563" max="5563" width="11" style="231" customWidth="1"/>
    <col min="5564" max="5564" width="12.28515625" style="231" bestFit="1" customWidth="1"/>
    <col min="5565" max="5565" width="11.28515625" style="231" bestFit="1" customWidth="1"/>
    <col min="5566" max="5566" width="11.7109375" style="231" bestFit="1" customWidth="1"/>
    <col min="5567" max="5567" width="12.7109375" style="231" bestFit="1" customWidth="1"/>
    <col min="5568" max="5568" width="11.7109375" style="231" bestFit="1" customWidth="1"/>
    <col min="5569" max="5569" width="12" style="231" bestFit="1" customWidth="1"/>
    <col min="5570" max="5570" width="11.28515625" style="231" bestFit="1" customWidth="1"/>
    <col min="5571" max="5571" width="12.28515625" style="231" bestFit="1" customWidth="1"/>
    <col min="5572" max="5572" width="11.28515625" style="231" bestFit="1" customWidth="1"/>
    <col min="5573" max="5573" width="11.7109375" style="231" bestFit="1" customWidth="1"/>
    <col min="5574" max="5574" width="12.7109375" style="231" bestFit="1" customWidth="1"/>
    <col min="5575" max="5575" width="11.7109375" style="231" bestFit="1" customWidth="1"/>
    <col min="5576" max="5576" width="12" style="231" bestFit="1" customWidth="1"/>
    <col min="5577" max="5577" width="11.28515625" style="231" bestFit="1" customWidth="1"/>
    <col min="5578" max="5578" width="12.28515625" style="231" bestFit="1" customWidth="1"/>
    <col min="5579" max="5579" width="11.28515625" style="231" bestFit="1" customWidth="1"/>
    <col min="5580" max="5580" width="11.7109375" style="231" bestFit="1" customWidth="1"/>
    <col min="5581" max="5581" width="12.7109375" style="231" bestFit="1" customWidth="1"/>
    <col min="5582" max="5582" width="11.7109375" style="231" bestFit="1" customWidth="1"/>
    <col min="5583" max="5583" width="12" style="231" bestFit="1" customWidth="1"/>
    <col min="5584" max="5584" width="11.28515625" style="231" bestFit="1" customWidth="1"/>
    <col min="5585" max="5585" width="12.28515625" style="231" bestFit="1" customWidth="1"/>
    <col min="5586" max="5586" width="11.28515625" style="231" bestFit="1" customWidth="1"/>
    <col min="5587" max="5587" width="11.7109375" style="231" bestFit="1" customWidth="1"/>
    <col min="5588" max="5588" width="12.7109375" style="231" bestFit="1" customWidth="1"/>
    <col min="5589" max="5589" width="11.7109375" style="231" bestFit="1" customWidth="1"/>
    <col min="5590" max="5590" width="12" style="231" bestFit="1" customWidth="1"/>
    <col min="5591" max="5591" width="11.28515625" style="231" bestFit="1" customWidth="1"/>
    <col min="5592" max="5592" width="12.28515625" style="231" bestFit="1" customWidth="1"/>
    <col min="5593" max="5593" width="11.28515625" style="231" bestFit="1" customWidth="1"/>
    <col min="5594" max="5594" width="11.7109375" style="231" bestFit="1" customWidth="1"/>
    <col min="5595" max="5595" width="12.7109375" style="231" bestFit="1" customWidth="1"/>
    <col min="5596" max="5596" width="11.7109375" style="231" bestFit="1" customWidth="1"/>
    <col min="5597" max="5597" width="12" style="231" bestFit="1" customWidth="1"/>
    <col min="5598" max="5598" width="11.28515625" style="231" bestFit="1" customWidth="1"/>
    <col min="5599" max="5599" width="12.28515625" style="231" bestFit="1" customWidth="1"/>
    <col min="5600" max="5600" width="11.28515625" style="231" bestFit="1" customWidth="1"/>
    <col min="5601" max="5601" width="11.7109375" style="231" bestFit="1" customWidth="1"/>
    <col min="5602" max="5602" width="12.7109375" style="231" bestFit="1" customWidth="1"/>
    <col min="5603" max="5603" width="11.7109375" style="231" bestFit="1" customWidth="1"/>
    <col min="5604" max="5604" width="12" style="231" bestFit="1" customWidth="1"/>
    <col min="5605" max="5605" width="11.28515625" style="231" bestFit="1" customWidth="1"/>
    <col min="5606" max="5606" width="12.28515625" style="231" bestFit="1" customWidth="1"/>
    <col min="5607" max="5607" width="11.28515625" style="231" bestFit="1" customWidth="1"/>
    <col min="5608" max="5608" width="11.7109375" style="231" bestFit="1" customWidth="1"/>
    <col min="5609" max="5609" width="12.7109375" style="231" bestFit="1" customWidth="1"/>
    <col min="5610" max="5610" width="11.7109375" style="231" bestFit="1" customWidth="1"/>
    <col min="5611" max="5611" width="12" style="231" bestFit="1" customWidth="1"/>
    <col min="5612" max="5653" width="12" style="231" customWidth="1"/>
    <col min="5654" max="5654" width="11.28515625" style="231" bestFit="1" customWidth="1"/>
    <col min="5655" max="5655" width="11.42578125" style="231" customWidth="1"/>
    <col min="5656" max="5656" width="10.42578125" style="231" customWidth="1"/>
    <col min="5657" max="5657" width="11" style="231" customWidth="1"/>
    <col min="5658" max="5658" width="12.140625" style="231" customWidth="1"/>
    <col min="5659" max="5659" width="11" style="231" customWidth="1"/>
    <col min="5660" max="5660" width="11.28515625" style="231" customWidth="1"/>
    <col min="5661" max="5661" width="10.42578125" style="231" customWidth="1"/>
    <col min="5662" max="5662" width="11.42578125" style="231" customWidth="1"/>
    <col min="5663" max="5663" width="10.42578125" style="231" customWidth="1"/>
    <col min="5664" max="5664" width="11" style="231" customWidth="1"/>
    <col min="5665" max="5665" width="12.140625" style="231" customWidth="1"/>
    <col min="5666" max="5666" width="11" style="231" customWidth="1"/>
    <col min="5667" max="5667" width="11.28515625" style="231" customWidth="1"/>
    <col min="5668" max="5668" width="10.42578125" style="231" customWidth="1"/>
    <col min="5669" max="5669" width="11.42578125" style="231" customWidth="1"/>
    <col min="5670" max="5670" width="10.42578125" style="231" customWidth="1"/>
    <col min="5671" max="5671" width="11" style="231" customWidth="1"/>
    <col min="5672" max="5672" width="12.140625" style="231" customWidth="1"/>
    <col min="5673" max="5673" width="11" style="231" customWidth="1"/>
    <col min="5674" max="5674" width="11.28515625" style="231" customWidth="1"/>
    <col min="5675" max="5675" width="10.42578125" style="231" customWidth="1"/>
    <col min="5676" max="5676" width="11.42578125" style="231" customWidth="1"/>
    <col min="5677" max="5677" width="10.42578125" style="231" customWidth="1"/>
    <col min="5678" max="5678" width="11" style="231" customWidth="1"/>
    <col min="5679" max="5679" width="12.140625" style="231" customWidth="1"/>
    <col min="5680" max="5680" width="11" style="231" customWidth="1"/>
    <col min="5681" max="5681" width="11.28515625" style="231" customWidth="1"/>
    <col min="5682" max="5682" width="10.42578125" style="231" customWidth="1"/>
    <col min="5683" max="5683" width="11.42578125" style="231" customWidth="1"/>
    <col min="5684" max="5684" width="10.42578125" style="231" customWidth="1"/>
    <col min="5685" max="5685" width="11" style="231" customWidth="1"/>
    <col min="5686" max="5686" width="12.140625" style="231" customWidth="1"/>
    <col min="5687" max="5687" width="11" style="231" customWidth="1"/>
    <col min="5688" max="5688" width="11.28515625" style="231" customWidth="1"/>
    <col min="5689" max="5689" width="10.42578125" style="231" customWidth="1"/>
    <col min="5690" max="5690" width="11.42578125" style="231" customWidth="1"/>
    <col min="5691" max="5691" width="10.42578125" style="231" customWidth="1"/>
    <col min="5692" max="5692" width="11" style="231" customWidth="1"/>
    <col min="5693" max="5693" width="12.140625" style="231" customWidth="1"/>
    <col min="5694" max="5694" width="11" style="231" customWidth="1"/>
    <col min="5695" max="5695" width="11.28515625" style="231" customWidth="1"/>
    <col min="5696" max="5696" width="10.42578125" style="231" customWidth="1"/>
    <col min="5697" max="5697" width="11.42578125" style="231" customWidth="1"/>
    <col min="5698" max="5698" width="10.42578125" style="231" customWidth="1"/>
    <col min="5699" max="5699" width="11" style="231" customWidth="1"/>
    <col min="5700" max="5700" width="12.140625" style="231" customWidth="1"/>
    <col min="5701" max="5701" width="11" style="231" customWidth="1"/>
    <col min="5702" max="5702" width="11.28515625" style="231" customWidth="1"/>
    <col min="5703" max="5703" width="10.42578125" style="231" customWidth="1"/>
    <col min="5704" max="5704" width="11.42578125" style="231" customWidth="1"/>
    <col min="5705" max="5705" width="10.42578125" style="231" customWidth="1"/>
    <col min="5706" max="5706" width="11" style="231" customWidth="1"/>
    <col min="5707" max="5707" width="12.140625" style="231" customWidth="1"/>
    <col min="5708" max="5708" width="11" style="231" customWidth="1"/>
    <col min="5709" max="5709" width="11.28515625" style="231" customWidth="1"/>
    <col min="5710" max="5710" width="10.42578125" style="231" customWidth="1"/>
    <col min="5711" max="5711" width="11.42578125" style="231" customWidth="1"/>
    <col min="5712" max="5712" width="10.42578125" style="231" customWidth="1"/>
    <col min="5713" max="5713" width="11" style="231" customWidth="1"/>
    <col min="5714" max="5714" width="12.140625" style="231" customWidth="1"/>
    <col min="5715" max="5715" width="11" style="231" customWidth="1"/>
    <col min="5716" max="5716" width="11.28515625" style="231" customWidth="1"/>
    <col min="5717" max="5717" width="10.42578125" style="231" customWidth="1"/>
    <col min="5718" max="5718" width="12.5703125" style="231" customWidth="1"/>
    <col min="5719" max="5719" width="11.42578125" style="231" customWidth="1"/>
    <col min="5720" max="5720" width="12.140625" style="231" customWidth="1"/>
    <col min="5721" max="5721" width="13.140625" style="231" customWidth="1"/>
    <col min="5722" max="5722" width="12.140625" style="231" customWidth="1"/>
    <col min="5723" max="5723" width="12.28515625" style="231" customWidth="1"/>
    <col min="5724" max="5724" width="11.42578125" style="231" customWidth="1"/>
    <col min="5725" max="5725" width="12.42578125" style="231" customWidth="1"/>
    <col min="5726" max="5726" width="11.42578125" style="231" customWidth="1"/>
    <col min="5727" max="5727" width="11.85546875" style="231" customWidth="1"/>
    <col min="5728" max="5728" width="13" style="231" customWidth="1"/>
    <col min="5729" max="5729" width="11.85546875" style="231" customWidth="1"/>
    <col min="5730" max="5730" width="12.140625" style="231" customWidth="1"/>
    <col min="5731" max="5731" width="11.42578125" style="231" customWidth="1"/>
    <col min="5732" max="5732" width="12.5703125" style="231" customWidth="1"/>
    <col min="5733" max="5733" width="11.42578125" style="231" customWidth="1"/>
    <col min="5734" max="5734" width="12.140625" style="231" customWidth="1"/>
    <col min="5735" max="5735" width="13.140625" style="231" customWidth="1"/>
    <col min="5736" max="5736" width="12.140625" style="231" customWidth="1"/>
    <col min="5737" max="5737" width="12.28515625" style="231" customWidth="1"/>
    <col min="5738" max="5738" width="11.42578125" style="231" customWidth="1"/>
    <col min="5739" max="5739" width="12.5703125" style="231" bestFit="1" customWidth="1"/>
    <col min="5740" max="5740" width="11.42578125" style="231" bestFit="1" customWidth="1"/>
    <col min="5741" max="5741" width="12.140625" style="231" bestFit="1" customWidth="1"/>
    <col min="5742" max="5742" width="13.140625" style="231" bestFit="1" customWidth="1"/>
    <col min="5743" max="5743" width="12.140625" style="231" bestFit="1" customWidth="1"/>
    <col min="5744" max="5744" width="12.28515625" style="231" bestFit="1" customWidth="1"/>
    <col min="5745" max="5745" width="11.42578125" style="231" bestFit="1" customWidth="1"/>
    <col min="5746" max="5746" width="12.5703125" style="231" bestFit="1" customWidth="1"/>
    <col min="5747" max="5747" width="11.42578125" style="231" bestFit="1" customWidth="1"/>
    <col min="5748" max="5748" width="12.140625" style="231" bestFit="1" customWidth="1"/>
    <col min="5749" max="5749" width="13.140625" style="231" bestFit="1" customWidth="1"/>
    <col min="5750" max="5750" width="12.140625" style="231" bestFit="1" customWidth="1"/>
    <col min="5751" max="5751" width="12.28515625" style="231" bestFit="1" customWidth="1"/>
    <col min="5752" max="5752" width="11.42578125" style="231" bestFit="1" customWidth="1"/>
    <col min="5753" max="5753" width="12.5703125" style="231" bestFit="1" customWidth="1"/>
    <col min="5754" max="5754" width="11.42578125" style="231" bestFit="1" customWidth="1"/>
    <col min="5755" max="5755" width="12.140625" style="231" bestFit="1" customWidth="1"/>
    <col min="5756" max="5756" width="13.140625" style="231" bestFit="1" customWidth="1"/>
    <col min="5757" max="5757" width="12.140625" style="231" bestFit="1" customWidth="1"/>
    <col min="5758" max="5758" width="12.28515625" style="231" bestFit="1" customWidth="1"/>
    <col min="5759" max="5759" width="11.42578125" style="231" bestFit="1" customWidth="1"/>
    <col min="5760" max="5760" width="12.5703125" style="231" bestFit="1" customWidth="1"/>
    <col min="5761" max="5761" width="11.42578125" style="231" bestFit="1" customWidth="1"/>
    <col min="5762" max="5762" width="12.140625" style="231" bestFit="1" customWidth="1"/>
    <col min="5763" max="5763" width="13.140625" style="231" bestFit="1" customWidth="1"/>
    <col min="5764" max="5764" width="12.140625" style="231" bestFit="1" customWidth="1"/>
    <col min="5765" max="5765" width="12.28515625" style="231" bestFit="1" customWidth="1"/>
    <col min="5766" max="5766" width="11.42578125" style="231" bestFit="1" customWidth="1"/>
    <col min="5767" max="5767" width="12.5703125" style="231" bestFit="1" customWidth="1"/>
    <col min="5768" max="5768" width="11.42578125" style="231" bestFit="1" customWidth="1"/>
    <col min="5769" max="5769" width="12.140625" style="231" bestFit="1" customWidth="1"/>
    <col min="5770" max="5770" width="13.140625" style="231" bestFit="1" customWidth="1"/>
    <col min="5771" max="5771" width="12.140625" style="231" bestFit="1" customWidth="1"/>
    <col min="5772" max="5772" width="12.28515625" style="231" bestFit="1" customWidth="1"/>
    <col min="5773" max="5773" width="11.42578125" style="231" bestFit="1" customWidth="1"/>
    <col min="5774" max="5774" width="12.5703125" style="231" customWidth="1"/>
    <col min="5775" max="5775" width="11.42578125" style="231" customWidth="1"/>
    <col min="5776" max="5776" width="12.140625" style="231" customWidth="1"/>
    <col min="5777" max="5777" width="13.140625" style="231" customWidth="1"/>
    <col min="5778" max="5778" width="12.140625" style="231" customWidth="1"/>
    <col min="5779" max="5779" width="12.28515625" style="231" customWidth="1"/>
    <col min="5780" max="5780" width="11.42578125" style="231" customWidth="1"/>
    <col min="5781" max="5781" width="12.5703125" style="231" customWidth="1"/>
    <col min="5782" max="5782" width="11.42578125" style="231" customWidth="1"/>
    <col min="5783" max="5783" width="12.140625" style="231" customWidth="1"/>
    <col min="5784" max="5784" width="13.140625" style="231" customWidth="1"/>
    <col min="5785" max="5785" width="12.140625" style="231" customWidth="1"/>
    <col min="5786" max="5786" width="12.28515625" style="231" customWidth="1"/>
    <col min="5787" max="5787" width="11.42578125" style="231" customWidth="1"/>
    <col min="5788" max="5788" width="12.5703125" style="231" customWidth="1"/>
    <col min="5789" max="5789" width="11.42578125" style="231" customWidth="1"/>
    <col min="5790" max="5790" width="12.140625" style="231" customWidth="1"/>
    <col min="5791" max="5791" width="13.140625" style="231" customWidth="1"/>
    <col min="5792" max="5792" width="12.140625" style="231" customWidth="1"/>
    <col min="5793" max="5793" width="12.28515625" style="231" customWidth="1"/>
    <col min="5794" max="5794" width="11.42578125" style="231" customWidth="1"/>
    <col min="5795" max="5795" width="12.5703125" style="231" customWidth="1"/>
    <col min="5796" max="5796" width="11.42578125" style="231" customWidth="1"/>
    <col min="5797" max="5797" width="12.140625" style="231" customWidth="1"/>
    <col min="5798" max="5798" width="13.140625" style="231" customWidth="1"/>
    <col min="5799" max="5799" width="12.140625" style="231" customWidth="1"/>
    <col min="5800" max="5800" width="12.28515625" style="231" customWidth="1"/>
    <col min="5801" max="5801" width="11.42578125" style="231" customWidth="1"/>
    <col min="5802" max="5802" width="12.5703125" style="231" customWidth="1"/>
    <col min="5803" max="5803" width="11.42578125" style="231" customWidth="1"/>
    <col min="5804" max="5804" width="12.140625" style="231" customWidth="1"/>
    <col min="5805" max="5805" width="13.140625" style="231" customWidth="1"/>
    <col min="5806" max="5806" width="12.140625" style="231" customWidth="1"/>
    <col min="5807" max="5807" width="12.28515625" style="231" customWidth="1"/>
    <col min="5808" max="5808" width="11.42578125" style="231" customWidth="1"/>
    <col min="5809" max="5809" width="12.5703125" style="231" customWidth="1"/>
    <col min="5810" max="5810" width="11.42578125" style="231" customWidth="1"/>
    <col min="5811" max="5811" width="12.140625" style="231" customWidth="1"/>
    <col min="5812" max="5812" width="13.140625" style="231" customWidth="1"/>
    <col min="5813" max="5813" width="12.140625" style="231" customWidth="1"/>
    <col min="5814" max="5814" width="12.28515625" style="231" customWidth="1"/>
    <col min="5815" max="5815" width="11.42578125" style="231" customWidth="1"/>
    <col min="5816" max="5816" width="12.5703125" style="231" customWidth="1"/>
    <col min="5817" max="5817" width="11.42578125" style="231" customWidth="1"/>
    <col min="5818" max="5818" width="12.140625" style="231" customWidth="1"/>
    <col min="5819" max="5819" width="13.140625" style="231" customWidth="1"/>
    <col min="5820" max="5820" width="12.140625" style="231" customWidth="1"/>
    <col min="5821" max="5821" width="12.28515625" style="231" customWidth="1"/>
    <col min="5822" max="5822" width="11.42578125" style="231" customWidth="1"/>
    <col min="5823" max="5823" width="12.5703125" style="231" customWidth="1"/>
    <col min="5824" max="5824" width="11.42578125" style="231" customWidth="1"/>
    <col min="5825" max="5825" width="12.140625" style="231" customWidth="1"/>
    <col min="5826" max="5826" width="13.140625" style="231" customWidth="1"/>
    <col min="5827" max="5827" width="12.140625" style="231" customWidth="1"/>
    <col min="5828" max="5828" width="12.28515625" style="231" customWidth="1"/>
    <col min="5829" max="5829" width="11.42578125" style="231" customWidth="1"/>
    <col min="5830" max="5830" width="12.5703125" style="231" customWidth="1"/>
    <col min="5831" max="5831" width="11.42578125" style="231" customWidth="1"/>
    <col min="5832" max="5832" width="12.140625" style="231" customWidth="1"/>
    <col min="5833" max="5833" width="13.140625" style="231" customWidth="1"/>
    <col min="5834" max="5834" width="12.140625" style="231" customWidth="1"/>
    <col min="5835" max="5835" width="12.28515625" style="231" customWidth="1"/>
    <col min="5836" max="5836" width="11.42578125" style="231" customWidth="1"/>
    <col min="5837" max="5837" width="12.5703125" style="231" customWidth="1"/>
    <col min="5838" max="5838" width="11.42578125" style="231" customWidth="1"/>
    <col min="5839" max="5839" width="12.140625" style="231" customWidth="1"/>
    <col min="5840" max="5840" width="13.140625" style="231" customWidth="1"/>
    <col min="5841" max="5841" width="12.140625" style="231" customWidth="1"/>
    <col min="5842" max="5842" width="12.28515625" style="231" customWidth="1"/>
    <col min="5843" max="5843" width="11.42578125" style="231" customWidth="1"/>
    <col min="5844" max="5844" width="12.5703125" style="231" customWidth="1"/>
    <col min="5845" max="5845" width="11.42578125" style="231" customWidth="1"/>
    <col min="5846" max="5846" width="12.140625" style="231" customWidth="1"/>
    <col min="5847" max="5847" width="13.140625" style="231" customWidth="1"/>
    <col min="5848" max="5848" width="12.140625" style="231" customWidth="1"/>
    <col min="5849" max="5849" width="12.28515625" style="231" customWidth="1"/>
    <col min="5850" max="5850" width="11.42578125" style="231" customWidth="1"/>
    <col min="5851" max="5851" width="12.5703125" style="231" customWidth="1"/>
    <col min="5852" max="5852" width="11.42578125" style="231" customWidth="1"/>
    <col min="5853" max="5853" width="12.140625" style="231" customWidth="1"/>
    <col min="5854" max="5854" width="13.140625" style="231" customWidth="1"/>
    <col min="5855" max="5855" width="12.140625" style="231" customWidth="1"/>
    <col min="5856" max="5856" width="12.28515625" style="231" customWidth="1"/>
    <col min="5857" max="5857" width="11.42578125" style="231" customWidth="1"/>
    <col min="5858" max="5858" width="12.5703125" style="231" customWidth="1"/>
    <col min="5859" max="5859" width="11.42578125" style="231" customWidth="1"/>
    <col min="5860" max="5860" width="12.140625" style="231" customWidth="1"/>
    <col min="5861" max="5861" width="13.140625" style="231" customWidth="1"/>
    <col min="5862" max="5862" width="12.140625" style="231" customWidth="1"/>
    <col min="5863" max="5863" width="12.28515625" style="231" customWidth="1"/>
    <col min="5864" max="5864" width="11.42578125" style="231" customWidth="1"/>
    <col min="5865" max="5865" width="12.5703125" style="231" bestFit="1" customWidth="1"/>
    <col min="5866" max="5866" width="11.42578125" style="231" bestFit="1" customWidth="1"/>
    <col min="5867" max="5867" width="12.140625" style="231" bestFit="1" customWidth="1"/>
    <col min="5868" max="5868" width="13.140625" style="231" bestFit="1" customWidth="1"/>
    <col min="5869" max="5869" width="12.140625" style="231" bestFit="1" customWidth="1"/>
    <col min="5870" max="5870" width="12.28515625" style="231" bestFit="1" customWidth="1"/>
    <col min="5871" max="5871" width="11.42578125" style="231" bestFit="1" customWidth="1"/>
    <col min="5872" max="5872" width="12.5703125" style="231" bestFit="1" customWidth="1"/>
    <col min="5873" max="5873" width="11.42578125" style="231" bestFit="1" customWidth="1"/>
    <col min="5874" max="5874" width="12.140625" style="231" bestFit="1" customWidth="1"/>
    <col min="5875" max="5875" width="13.140625" style="231" bestFit="1" customWidth="1"/>
    <col min="5876" max="5876" width="12.140625" style="231" bestFit="1" customWidth="1"/>
    <col min="5877" max="5877" width="12.28515625" style="231" bestFit="1" customWidth="1"/>
    <col min="5878" max="5878" width="11.42578125" style="231" bestFit="1" customWidth="1"/>
    <col min="5879" max="5879" width="12.5703125" style="231" bestFit="1" customWidth="1"/>
    <col min="5880" max="5880" width="11.42578125" style="231" bestFit="1" customWidth="1"/>
    <col min="5881" max="5881" width="12.140625" style="231" bestFit="1" customWidth="1"/>
    <col min="5882" max="5882" width="13.140625" style="231" bestFit="1" customWidth="1"/>
    <col min="5883" max="5883" width="12.140625" style="231" bestFit="1" customWidth="1"/>
    <col min="5884" max="5884" width="12.28515625" style="231" bestFit="1" customWidth="1"/>
    <col min="5885" max="5885" width="11.42578125" style="231" bestFit="1" customWidth="1"/>
    <col min="5886" max="5886" width="12.5703125" style="231" bestFit="1" customWidth="1"/>
    <col min="5887" max="5887" width="11.42578125" style="231" bestFit="1" customWidth="1"/>
    <col min="5888" max="5888" width="12.140625" style="231" bestFit="1" customWidth="1"/>
    <col min="5889" max="5889" width="13.140625" style="231" bestFit="1" customWidth="1"/>
    <col min="5890" max="5890" width="12.140625" style="231" bestFit="1" customWidth="1"/>
    <col min="5891" max="5891" width="12.28515625" style="231" bestFit="1" customWidth="1"/>
    <col min="5892" max="5892" width="11.42578125" style="231" bestFit="1" customWidth="1"/>
    <col min="5893" max="5893" width="11.42578125" style="231" customWidth="1"/>
    <col min="5894" max="5894" width="10.28515625" style="231" customWidth="1"/>
    <col min="5895" max="5895" width="10.85546875" style="231" customWidth="1"/>
    <col min="5896" max="5896" width="11.85546875" style="231" customWidth="1"/>
    <col min="5897" max="5897" width="10.85546875" style="231" customWidth="1"/>
    <col min="5898" max="5898" width="11.140625" style="231" customWidth="1"/>
    <col min="5899" max="5899" width="10.28515625" style="231" customWidth="1"/>
    <col min="5900" max="5900" width="11.42578125" style="231" customWidth="1"/>
    <col min="5901" max="5901" width="10.28515625" style="231" customWidth="1"/>
    <col min="5902" max="5902" width="10.85546875" style="231" customWidth="1"/>
    <col min="5903" max="5903" width="11.85546875" style="231" customWidth="1"/>
    <col min="5904" max="5904" width="10.85546875" style="231" customWidth="1"/>
    <col min="5905" max="5905" width="11.140625" style="231" customWidth="1"/>
    <col min="5906" max="5906" width="10.28515625" style="231" customWidth="1"/>
    <col min="5907" max="5907" width="11.42578125" style="231" customWidth="1"/>
    <col min="5908" max="5908" width="10.28515625" style="231" customWidth="1"/>
    <col min="5909" max="5909" width="10.85546875" style="231" customWidth="1"/>
    <col min="5910" max="5910" width="11.85546875" style="231" customWidth="1"/>
    <col min="5911" max="5911" width="10.85546875" style="231" customWidth="1"/>
    <col min="5912" max="5912" width="11.140625" style="231" customWidth="1"/>
    <col min="5913" max="5913" width="10.28515625" style="231" customWidth="1"/>
    <col min="5914" max="5914" width="11.42578125" style="231" customWidth="1"/>
    <col min="5915" max="5915" width="10.28515625" style="231" customWidth="1"/>
    <col min="5916" max="5916" width="10.85546875" style="231" customWidth="1"/>
    <col min="5917" max="5917" width="11.85546875" style="231" customWidth="1"/>
    <col min="5918" max="5918" width="10.85546875" style="231" customWidth="1"/>
    <col min="5919" max="5919" width="11.140625" style="231" customWidth="1"/>
    <col min="5920" max="5920" width="10.28515625" style="231" customWidth="1"/>
    <col min="5921" max="5921" width="11.42578125" style="231" customWidth="1"/>
    <col min="5922" max="5922" width="10.28515625" style="231" customWidth="1"/>
    <col min="5923" max="5923" width="10.85546875" style="231" customWidth="1"/>
    <col min="5924" max="5924" width="11.85546875" style="231" customWidth="1"/>
    <col min="5925" max="5925" width="10.85546875" style="231" customWidth="1"/>
    <col min="5926" max="5926" width="11.140625" style="231" customWidth="1"/>
    <col min="5927" max="5927" width="10.28515625" style="231" customWidth="1"/>
    <col min="5928" max="5928" width="11.42578125" style="231" customWidth="1"/>
    <col min="5929" max="5929" width="10.28515625" style="231" customWidth="1"/>
    <col min="5930" max="5930" width="10.85546875" style="231" customWidth="1"/>
    <col min="5931" max="5931" width="11.85546875" style="231" customWidth="1"/>
    <col min="5932" max="5932" width="10.85546875" style="231" customWidth="1"/>
    <col min="5933" max="5933" width="11.140625" style="231" customWidth="1"/>
    <col min="5934" max="5934" width="10.28515625" style="231" customWidth="1"/>
    <col min="5935" max="5935" width="11.42578125" style="231" customWidth="1"/>
    <col min="5936" max="5936" width="10.28515625" style="231" customWidth="1"/>
    <col min="5937" max="5937" width="10.85546875" style="231" customWidth="1"/>
    <col min="5938" max="5938" width="11.85546875" style="231" customWidth="1"/>
    <col min="5939" max="5939" width="10.85546875" style="231" customWidth="1"/>
    <col min="5940" max="5940" width="11.140625" style="231" customWidth="1"/>
    <col min="5941" max="5941" width="10.28515625" style="231" customWidth="1"/>
    <col min="5942" max="5942" width="11.42578125" style="231" customWidth="1"/>
    <col min="5943" max="5943" width="10.28515625" style="231" customWidth="1"/>
    <col min="5944" max="5944" width="10.85546875" style="231" customWidth="1"/>
    <col min="5945" max="5945" width="11.85546875" style="231" customWidth="1"/>
    <col min="5946" max="5946" width="10.85546875" style="231" customWidth="1"/>
    <col min="5947" max="5947" width="11.140625" style="231" customWidth="1"/>
    <col min="5948" max="5948" width="10.28515625" style="231" customWidth="1"/>
    <col min="5949" max="5949" width="11.42578125" style="231" bestFit="1" customWidth="1"/>
    <col min="5950" max="5950" width="10.28515625" style="231" customWidth="1"/>
    <col min="5951" max="5951" width="10.85546875" style="231" customWidth="1"/>
    <col min="5952" max="5952" width="11.85546875" style="231" bestFit="1" customWidth="1"/>
    <col min="5953" max="5953" width="10.85546875" style="231" customWidth="1"/>
    <col min="5954" max="5954" width="11.140625" style="231" bestFit="1" customWidth="1"/>
    <col min="5955" max="5955" width="10.28515625" style="231" customWidth="1"/>
    <col min="5956" max="5956" width="12.42578125" style="231" bestFit="1" customWidth="1"/>
    <col min="5957" max="5957" width="11.42578125" style="231" bestFit="1" customWidth="1"/>
    <col min="5958" max="5958" width="11.85546875" style="231" customWidth="1"/>
    <col min="5959" max="5959" width="13" style="231" bestFit="1" customWidth="1"/>
    <col min="5960" max="5960" width="11.85546875" style="231" bestFit="1" customWidth="1"/>
    <col min="5961" max="5961" width="12.140625" style="231" bestFit="1" customWidth="1"/>
    <col min="5962" max="5962" width="11.42578125" style="231" customWidth="1"/>
    <col min="5963" max="5963" width="12.28515625" style="231" bestFit="1" customWidth="1"/>
    <col min="5964" max="5964" width="11.28515625" style="231" bestFit="1" customWidth="1"/>
    <col min="5965" max="5965" width="11.7109375" style="231" customWidth="1"/>
    <col min="5966" max="5966" width="12.7109375" style="231" bestFit="1" customWidth="1"/>
    <col min="5967" max="5967" width="11.7109375" style="231" bestFit="1" customWidth="1"/>
    <col min="5968" max="5968" width="12" style="231" bestFit="1" customWidth="1"/>
    <col min="5969" max="5969" width="11.28515625" style="231" customWidth="1"/>
    <col min="5970" max="5970" width="12.42578125" style="231" bestFit="1" customWidth="1"/>
    <col min="5971" max="5971" width="11.42578125" style="231" bestFit="1" customWidth="1"/>
    <col min="5972" max="5972" width="11.85546875" style="231" customWidth="1"/>
    <col min="5973" max="5973" width="13" style="231" bestFit="1" customWidth="1"/>
    <col min="5974" max="5974" width="11.85546875" style="231" bestFit="1" customWidth="1"/>
    <col min="5975" max="5975" width="12.140625" style="231" bestFit="1" customWidth="1"/>
    <col min="5976" max="5976" width="11.42578125" style="231" customWidth="1"/>
    <col min="5977" max="5977" width="12.42578125" style="231" bestFit="1" customWidth="1"/>
    <col min="5978" max="5978" width="11.42578125" style="231" bestFit="1" customWidth="1"/>
    <col min="5979" max="5979" width="11.85546875" style="231" customWidth="1"/>
    <col min="5980" max="5980" width="13" style="231" bestFit="1" customWidth="1"/>
    <col min="5981" max="5981" width="11.85546875" style="231" bestFit="1" customWidth="1"/>
    <col min="5982" max="5982" width="12.140625" style="231" bestFit="1" customWidth="1"/>
    <col min="5983" max="5983" width="11.42578125" style="231" customWidth="1"/>
    <col min="5984" max="5984" width="12.42578125" style="231" bestFit="1" customWidth="1"/>
    <col min="5985" max="5985" width="11.42578125" style="231" bestFit="1" customWidth="1"/>
    <col min="5986" max="5986" width="11.85546875" style="231" customWidth="1"/>
    <col min="5987" max="5987" width="13" style="231" bestFit="1" customWidth="1"/>
    <col min="5988" max="5988" width="11.85546875" style="231" bestFit="1" customWidth="1"/>
    <col min="5989" max="5989" width="12.140625" style="231" bestFit="1" customWidth="1"/>
    <col min="5990" max="5990" width="11.42578125" style="231" customWidth="1"/>
    <col min="5991" max="5991" width="12.42578125" style="231" bestFit="1" customWidth="1"/>
    <col min="5992" max="5992" width="11.42578125" style="231" bestFit="1" customWidth="1"/>
    <col min="5993" max="5993" width="11.85546875" style="231" customWidth="1"/>
    <col min="5994" max="5994" width="13" style="231" bestFit="1" customWidth="1"/>
    <col min="5995" max="5995" width="11.85546875" style="231" bestFit="1" customWidth="1"/>
    <col min="5996" max="5996" width="12.140625" style="231" bestFit="1" customWidth="1"/>
    <col min="5997" max="5997" width="11.42578125" style="231" customWidth="1"/>
    <col min="5998" max="5998" width="12.42578125" style="231" bestFit="1" customWidth="1"/>
    <col min="5999" max="5999" width="11.42578125" style="231" bestFit="1" customWidth="1"/>
    <col min="6000" max="6000" width="11.85546875" style="231" customWidth="1"/>
    <col min="6001" max="6001" width="13" style="231" bestFit="1" customWidth="1"/>
    <col min="6002" max="6002" width="11.85546875" style="231" bestFit="1" customWidth="1"/>
    <col min="6003" max="6003" width="12.140625" style="231" bestFit="1" customWidth="1"/>
    <col min="6004" max="6004" width="11.42578125" style="231" customWidth="1"/>
    <col min="6005" max="6005" width="12.42578125" style="231" bestFit="1" customWidth="1"/>
    <col min="6006" max="6006" width="11.42578125" style="231" bestFit="1" customWidth="1"/>
    <col min="6007" max="6007" width="11.85546875" style="231" customWidth="1"/>
    <col min="6008" max="6008" width="13" style="231" bestFit="1" customWidth="1"/>
    <col min="6009" max="6009" width="11.85546875" style="231" bestFit="1" customWidth="1"/>
    <col min="6010" max="6010" width="12.140625" style="231" bestFit="1" customWidth="1"/>
    <col min="6011" max="6011" width="11.42578125" style="231" bestFit="1" customWidth="1"/>
    <col min="6012" max="6012" width="12.42578125" style="231" bestFit="1" customWidth="1"/>
    <col min="6013" max="6013" width="11.42578125" style="231" bestFit="1" customWidth="1"/>
    <col min="6014" max="6014" width="11.85546875" style="231" bestFit="1" customWidth="1"/>
    <col min="6015" max="6015" width="13" style="231" bestFit="1" customWidth="1"/>
    <col min="6016" max="6016" width="11.85546875" style="231" bestFit="1" customWidth="1"/>
    <col min="6017" max="6017" width="12.140625" style="231" bestFit="1" customWidth="1"/>
    <col min="6018" max="6018" width="11.42578125" style="231" bestFit="1" customWidth="1"/>
    <col min="6019" max="6019" width="12.42578125" style="231" bestFit="1" customWidth="1"/>
    <col min="6020" max="6020" width="11.42578125" style="231" bestFit="1" customWidth="1"/>
    <col min="6021" max="6021" width="11.85546875" style="231" bestFit="1" customWidth="1"/>
    <col min="6022" max="6022" width="13" style="231" bestFit="1" customWidth="1"/>
    <col min="6023" max="6023" width="11.85546875" style="231" bestFit="1" customWidth="1"/>
    <col min="6024" max="6024" width="12.140625" style="231" bestFit="1" customWidth="1"/>
    <col min="6025" max="6025" width="11.42578125" style="231" bestFit="1" customWidth="1"/>
    <col min="6026" max="6026" width="12.42578125" style="231" bestFit="1" customWidth="1"/>
    <col min="6027" max="6027" width="11.42578125" style="231" bestFit="1" customWidth="1"/>
    <col min="6028" max="6028" width="11.85546875" style="231" bestFit="1" customWidth="1"/>
    <col min="6029" max="6029" width="13" style="231" bestFit="1" customWidth="1"/>
    <col min="6030" max="6030" width="11.85546875" style="231" bestFit="1" customWidth="1"/>
    <col min="6031" max="6031" width="12.140625" style="231" bestFit="1" customWidth="1"/>
    <col min="6032" max="6032" width="11.42578125" style="231" bestFit="1" customWidth="1"/>
    <col min="6033" max="6033" width="12.42578125" style="231" bestFit="1" customWidth="1"/>
    <col min="6034" max="6034" width="11.42578125" style="231" bestFit="1" customWidth="1"/>
    <col min="6035" max="6035" width="11.85546875" style="231" bestFit="1" customWidth="1"/>
    <col min="6036" max="6036" width="13" style="231" bestFit="1" customWidth="1"/>
    <col min="6037" max="6037" width="11.85546875" style="231" bestFit="1" customWidth="1"/>
    <col min="6038" max="6038" width="12.140625" style="231" bestFit="1" customWidth="1"/>
    <col min="6039" max="6039" width="11.42578125" style="231" bestFit="1" customWidth="1"/>
    <col min="6040" max="6040" width="12.5703125" style="231" customWidth="1"/>
    <col min="6041" max="6041" width="11.42578125" style="231" customWidth="1"/>
    <col min="6042" max="6042" width="12.140625" style="231" customWidth="1"/>
    <col min="6043" max="6043" width="13.140625" style="231" customWidth="1"/>
    <col min="6044" max="6044" width="12.140625" style="231" customWidth="1"/>
    <col min="6045" max="6045" width="12.28515625" style="231" customWidth="1"/>
    <col min="6046" max="6046" width="11.42578125" style="231" customWidth="1"/>
    <col min="6047" max="6047" width="12.5703125" style="231" customWidth="1"/>
    <col min="6048" max="6048" width="11.42578125" style="231" customWidth="1"/>
    <col min="6049" max="6049" width="12.140625" style="231" customWidth="1"/>
    <col min="6050" max="6050" width="13.140625" style="231" customWidth="1"/>
    <col min="6051" max="6051" width="12.140625" style="231" customWidth="1"/>
    <col min="6052" max="6052" width="12.28515625" style="231" customWidth="1"/>
    <col min="6053" max="6053" width="11.42578125" style="231" customWidth="1"/>
    <col min="6054" max="6054" width="12.5703125" style="231" customWidth="1"/>
    <col min="6055" max="6055" width="11.42578125" style="231" customWidth="1"/>
    <col min="6056" max="6056" width="12.140625" style="231" customWidth="1"/>
    <col min="6057" max="6057" width="13.140625" style="231" customWidth="1"/>
    <col min="6058" max="6058" width="12.140625" style="231" customWidth="1"/>
    <col min="6059" max="6059" width="12.28515625" style="231" customWidth="1"/>
    <col min="6060" max="6060" width="11.42578125" style="231" customWidth="1"/>
    <col min="6061" max="6061" width="12.5703125" style="231" customWidth="1"/>
    <col min="6062" max="6062" width="11.42578125" style="231" customWidth="1"/>
    <col min="6063" max="6063" width="12.140625" style="231" customWidth="1"/>
    <col min="6064" max="6064" width="13.140625" style="231" customWidth="1"/>
    <col min="6065" max="6065" width="12.140625" style="231" customWidth="1"/>
    <col min="6066" max="6066" width="12.28515625" style="231" customWidth="1"/>
    <col min="6067" max="6067" width="11.42578125" style="231" customWidth="1"/>
    <col min="6068" max="6068" width="12.5703125" style="231" customWidth="1"/>
    <col min="6069" max="6069" width="11.42578125" style="231" customWidth="1"/>
    <col min="6070" max="6070" width="12.140625" style="231" customWidth="1"/>
    <col min="6071" max="6071" width="13.140625" style="231" customWidth="1"/>
    <col min="6072" max="6072" width="12.140625" style="231" customWidth="1"/>
    <col min="6073" max="6073" width="12.28515625" style="231" customWidth="1"/>
    <col min="6074" max="6074" width="11.42578125" style="231" customWidth="1"/>
    <col min="6075" max="6075" width="12.5703125" style="231" customWidth="1"/>
    <col min="6076" max="6076" width="11.42578125" style="231" customWidth="1"/>
    <col min="6077" max="6077" width="12.140625" style="231" customWidth="1"/>
    <col min="6078" max="6078" width="13.140625" style="231" customWidth="1"/>
    <col min="6079" max="6079" width="12.140625" style="231" customWidth="1"/>
    <col min="6080" max="6080" width="12.28515625" style="231" customWidth="1"/>
    <col min="6081" max="6081" width="11.42578125" style="231" customWidth="1"/>
    <col min="6082" max="6082" width="12.5703125" style="231" customWidth="1"/>
    <col min="6083" max="6083" width="11.42578125" style="231" customWidth="1"/>
    <col min="6084" max="6084" width="12.140625" style="231" customWidth="1"/>
    <col min="6085" max="6085" width="13.140625" style="231" customWidth="1"/>
    <col min="6086" max="6086" width="12.140625" style="231" customWidth="1"/>
    <col min="6087" max="6087" width="12.28515625" style="231" customWidth="1"/>
    <col min="6088" max="6088" width="11.42578125" style="231" customWidth="1"/>
    <col min="6089" max="6089" width="10.5703125" style="231" bestFit="1" customWidth="1"/>
    <col min="6090" max="6090" width="9.5703125" style="231" customWidth="1"/>
    <col min="6091" max="6091" width="10.140625" style="231" customWidth="1"/>
    <col min="6092" max="6092" width="11.28515625" style="231" bestFit="1" customWidth="1"/>
    <col min="6093" max="6093" width="10.140625" style="231" customWidth="1"/>
    <col min="6094" max="6094" width="10.28515625" style="231" bestFit="1" customWidth="1"/>
    <col min="6095" max="6095" width="9.5703125" style="231" customWidth="1"/>
    <col min="6096" max="6096" width="10.5703125" style="231" bestFit="1" customWidth="1"/>
    <col min="6097" max="6097" width="9.5703125" style="231" customWidth="1"/>
    <col min="6098" max="6098" width="10.140625" style="231" customWidth="1"/>
    <col min="6099" max="6099" width="11.28515625" style="231" bestFit="1" customWidth="1"/>
    <col min="6100" max="6100" width="10.140625" style="231" customWidth="1"/>
    <col min="6101" max="6101" width="10.28515625" style="231" bestFit="1" customWidth="1"/>
    <col min="6102" max="6102" width="9.5703125" style="231" customWidth="1"/>
    <col min="6103" max="6103" width="10.5703125" style="231" bestFit="1" customWidth="1"/>
    <col min="6104" max="6104" width="9.5703125" style="231" customWidth="1"/>
    <col min="6105" max="6105" width="10.140625" style="231" customWidth="1"/>
    <col min="6106" max="6106" width="11.28515625" style="231" bestFit="1" customWidth="1"/>
    <col min="6107" max="6107" width="10.140625" style="231" customWidth="1"/>
    <col min="6108" max="6108" width="10.28515625" style="231" bestFit="1" customWidth="1"/>
    <col min="6109" max="6109" width="9.5703125" style="231" customWidth="1"/>
    <col min="6110" max="6110" width="10.5703125" style="231" bestFit="1" customWidth="1"/>
    <col min="6111" max="6111" width="9.5703125" style="231" customWidth="1"/>
    <col min="6112" max="6112" width="10.140625" style="231" customWidth="1"/>
    <col min="6113" max="6113" width="11.28515625" style="231" bestFit="1" customWidth="1"/>
    <col min="6114" max="6114" width="10.140625" style="231" customWidth="1"/>
    <col min="6115" max="6115" width="10.28515625" style="231" bestFit="1" customWidth="1"/>
    <col min="6116" max="6116" width="9.5703125" style="231" customWidth="1"/>
    <col min="6117" max="6117" width="10.5703125" style="231" bestFit="1" customWidth="1"/>
    <col min="6118" max="6118" width="9.5703125" style="231" customWidth="1"/>
    <col min="6119" max="6119" width="10.140625" style="231" customWidth="1"/>
    <col min="6120" max="6120" width="11.28515625" style="231" bestFit="1" customWidth="1"/>
    <col min="6121" max="6121" width="10.140625" style="231" customWidth="1"/>
    <col min="6122" max="6122" width="10.28515625" style="231" bestFit="1" customWidth="1"/>
    <col min="6123" max="6123" width="9.5703125" style="231" customWidth="1"/>
    <col min="6124" max="6124" width="10.5703125" style="231" customWidth="1"/>
    <col min="6125" max="6125" width="9.5703125" style="231" customWidth="1"/>
    <col min="6126" max="6126" width="10.140625" style="231" customWidth="1"/>
    <col min="6127" max="6127" width="11.28515625" style="231" customWidth="1"/>
    <col min="6128" max="6128" width="10.140625" style="231" customWidth="1"/>
    <col min="6129" max="6129" width="10.28515625" style="231" customWidth="1"/>
    <col min="6130" max="6130" width="9.5703125" style="231" customWidth="1"/>
    <col min="6131" max="6389" width="14.42578125" style="231" customWidth="1"/>
    <col min="6390" max="6390" width="14.42578125" style="231" bestFit="1" customWidth="1"/>
    <col min="6391" max="6392" width="14.42578125" style="231" customWidth="1"/>
    <col min="6393" max="6393" width="14.42578125" style="231" bestFit="1" customWidth="1"/>
    <col min="6394" max="6396" width="14.42578125" style="231" customWidth="1"/>
    <col min="6397" max="6397" width="14.42578125" style="231" bestFit="1" customWidth="1"/>
    <col min="6398" max="6399" width="14.42578125" style="231" customWidth="1"/>
    <col min="6400" max="6400" width="14.42578125" style="231" bestFit="1" customWidth="1"/>
    <col min="6401" max="6403" width="14.42578125" style="231" customWidth="1"/>
    <col min="6404" max="6404" width="14.42578125" style="231" bestFit="1" customWidth="1"/>
    <col min="6405" max="6406" width="14.42578125" style="231" customWidth="1"/>
    <col min="6407" max="6407" width="14.42578125" style="231" bestFit="1" customWidth="1"/>
    <col min="6408" max="6410" width="14.42578125" style="231" customWidth="1"/>
    <col min="6411" max="6411" width="14.42578125" style="231" bestFit="1" customWidth="1"/>
    <col min="6412" max="6413" width="14.42578125" style="231" customWidth="1"/>
    <col min="6414" max="6414" width="14.42578125" style="231" bestFit="1" customWidth="1"/>
    <col min="6415" max="6438" width="14.42578125" style="231" customWidth="1"/>
    <col min="6439" max="6439" width="14.42578125" style="231" bestFit="1" customWidth="1"/>
    <col min="6440" max="6441" width="14.42578125" style="231" customWidth="1"/>
    <col min="6442" max="6442" width="14.42578125" style="231" bestFit="1" customWidth="1"/>
    <col min="6443" max="6445" width="14.42578125" style="231" customWidth="1"/>
    <col min="6446" max="6446" width="14.42578125" style="231" bestFit="1" customWidth="1"/>
    <col min="6447" max="6448" width="14.42578125" style="231" customWidth="1"/>
    <col min="6449" max="6449" width="14.42578125" style="231" bestFit="1" customWidth="1"/>
    <col min="6450" max="6452" width="14.42578125" style="231" customWidth="1"/>
    <col min="6453" max="6453" width="14.42578125" style="231" bestFit="1" customWidth="1"/>
    <col min="6454" max="6455" width="14.42578125" style="231" customWidth="1"/>
    <col min="6456" max="6456" width="14.42578125" style="231" bestFit="1" customWidth="1"/>
    <col min="6457" max="6459" width="14.42578125" style="231" customWidth="1"/>
    <col min="6460" max="6460" width="14.42578125" style="231" bestFit="1" customWidth="1"/>
    <col min="6461" max="6462" width="14.42578125" style="231" customWidth="1"/>
    <col min="6463" max="6463" width="14.42578125" style="231" bestFit="1" customWidth="1"/>
    <col min="6464" max="6466" width="14.42578125" style="231" customWidth="1"/>
    <col min="6467" max="6467" width="14.42578125" style="231" bestFit="1" customWidth="1"/>
    <col min="6468" max="6469" width="14.42578125" style="231" customWidth="1"/>
    <col min="6470" max="6470" width="14.42578125" style="231" bestFit="1" customWidth="1"/>
    <col min="6471" max="6557" width="14.42578125" style="231" customWidth="1"/>
    <col min="6558" max="6558" width="14.42578125" style="231" bestFit="1" customWidth="1"/>
    <col min="6559" max="6560" width="14.42578125" style="231" customWidth="1"/>
    <col min="6561" max="6561" width="14.42578125" style="231" bestFit="1" customWidth="1"/>
    <col min="6562" max="6564" width="14.42578125" style="231" customWidth="1"/>
    <col min="6565" max="6565" width="14.42578125" style="231" bestFit="1" customWidth="1"/>
    <col min="6566" max="6567" width="14.42578125" style="231" customWidth="1"/>
    <col min="6568" max="6568" width="14.42578125" style="231" bestFit="1" customWidth="1"/>
    <col min="6569" max="6571" width="14.42578125" style="231" customWidth="1"/>
    <col min="6572" max="6572" width="14.42578125" style="231" bestFit="1" customWidth="1"/>
    <col min="6573" max="6592" width="14.42578125" style="231" customWidth="1"/>
    <col min="6593" max="6593" width="14.42578125" style="231" bestFit="1" customWidth="1"/>
    <col min="6594" max="6597" width="14.42578125" style="231" customWidth="1"/>
    <col min="6598" max="6598" width="14.42578125" style="231" bestFit="1" customWidth="1"/>
    <col min="6599" max="6604" width="14.42578125" style="231" customWidth="1"/>
    <col min="6605" max="6605" width="14.42578125" style="231" bestFit="1" customWidth="1"/>
    <col min="6606" max="6611" width="14.42578125" style="231" customWidth="1"/>
    <col min="6612" max="6612" width="14.42578125" style="231" bestFit="1" customWidth="1"/>
    <col min="6613" max="6618" width="14.42578125" style="231" customWidth="1"/>
    <col min="6619" max="6619" width="14.42578125" style="231" bestFit="1" customWidth="1"/>
    <col min="6620" max="6625" width="14.42578125" style="231" customWidth="1"/>
    <col min="6626" max="6626" width="14.42578125" style="231" bestFit="1" customWidth="1"/>
    <col min="6627" max="6632" width="14.42578125" style="231" customWidth="1"/>
    <col min="6633" max="6633" width="14.42578125" style="231" bestFit="1" customWidth="1"/>
    <col min="6634" max="6765" width="14.42578125" style="231" customWidth="1"/>
    <col min="6766" max="6766" width="14.42578125" style="231" bestFit="1" customWidth="1"/>
    <col min="6767" max="6772" width="14.42578125" style="231" customWidth="1"/>
    <col min="6773" max="6773" width="14.42578125" style="231" bestFit="1" customWidth="1"/>
    <col min="6774" max="6779" width="14.42578125" style="231" customWidth="1"/>
    <col min="6780" max="6780" width="14.42578125" style="231" bestFit="1" customWidth="1"/>
    <col min="6781" max="6782" width="14.42578125" style="231" customWidth="1"/>
    <col min="6783" max="6783" width="14.42578125" style="231" bestFit="1" customWidth="1"/>
    <col min="6784" max="6785" width="14.42578125" style="231" customWidth="1"/>
    <col min="6786" max="6788" width="14.42578125" style="231" bestFit="1" customWidth="1"/>
    <col min="6789" max="6823" width="14.42578125" style="231" customWidth="1"/>
    <col min="6824" max="6824" width="14.42578125" style="231" bestFit="1" customWidth="1"/>
    <col min="6825" max="6826" width="14.42578125" style="231" customWidth="1"/>
    <col min="6827" max="6827" width="14.42578125" style="231" bestFit="1" customWidth="1"/>
    <col min="6828" max="6830" width="14.42578125" style="231" customWidth="1"/>
    <col min="6831" max="6831" width="14.42578125" style="231" bestFit="1" customWidth="1"/>
    <col min="6832" max="6833" width="14.42578125" style="231" customWidth="1"/>
    <col min="6834" max="6834" width="14.42578125" style="231" bestFit="1" customWidth="1"/>
    <col min="6835" max="7040" width="14.42578125" style="231" customWidth="1"/>
    <col min="7041" max="7041" width="14.42578125" style="231" bestFit="1" customWidth="1"/>
    <col min="7042" max="7043" width="14.42578125" style="231" customWidth="1"/>
    <col min="7044" max="7044" width="14.42578125" style="231" bestFit="1" customWidth="1"/>
    <col min="7045" max="7047" width="14.42578125" style="231" customWidth="1"/>
    <col min="7048" max="7048" width="14.42578125" style="231" bestFit="1" customWidth="1"/>
    <col min="7049" max="7050" width="14.42578125" style="231" customWidth="1"/>
    <col min="7051" max="7051" width="14.42578125" style="231" bestFit="1" customWidth="1"/>
    <col min="7052" max="7117" width="14.42578125" style="231" customWidth="1"/>
    <col min="7118" max="7118" width="14.42578125" style="231" bestFit="1" customWidth="1"/>
    <col min="7119" max="7120" width="14.42578125" style="231" customWidth="1"/>
    <col min="7121" max="7121" width="14.42578125" style="231" bestFit="1" customWidth="1"/>
    <col min="7122" max="7131" width="14.42578125" style="231" customWidth="1"/>
    <col min="7132" max="7132" width="14.42578125" style="231" bestFit="1" customWidth="1"/>
    <col min="7133" max="7134" width="14.42578125" style="231" customWidth="1"/>
    <col min="7135" max="7135" width="14.42578125" style="231" bestFit="1" customWidth="1"/>
    <col min="7136" max="7138" width="14.42578125" style="231" customWidth="1"/>
    <col min="7139" max="7139" width="14.42578125" style="231" bestFit="1" customWidth="1"/>
    <col min="7140" max="7141" width="14.42578125" style="231" customWidth="1"/>
    <col min="7142" max="7142" width="14.42578125" style="231" bestFit="1" customWidth="1"/>
    <col min="7143" max="7145" width="14.42578125" style="231" customWidth="1"/>
    <col min="7146" max="7146" width="14.42578125" style="231" bestFit="1" customWidth="1"/>
    <col min="7147" max="7147" width="14.42578125" style="231" customWidth="1"/>
    <col min="7148" max="7149" width="14.42578125" style="231" bestFit="1" customWidth="1"/>
    <col min="7150" max="7150" width="14.42578125" style="231" customWidth="1"/>
    <col min="7151" max="7151" width="14.42578125" style="231" bestFit="1" customWidth="1"/>
    <col min="7152" max="7152" width="14.42578125" style="231" customWidth="1"/>
    <col min="7153" max="7153" width="14.42578125" style="231" bestFit="1" customWidth="1"/>
    <col min="7154" max="7154" width="14.42578125" style="231" customWidth="1"/>
    <col min="7155" max="7156" width="14.42578125" style="231" bestFit="1" customWidth="1"/>
    <col min="7157" max="7157" width="14.42578125" style="231" customWidth="1"/>
    <col min="7158" max="7158" width="14.42578125" style="231" bestFit="1" customWidth="1"/>
    <col min="7159" max="7159" width="14.42578125" style="231" customWidth="1"/>
    <col min="7160" max="7160" width="14.42578125" style="231" bestFit="1" customWidth="1"/>
    <col min="7161" max="7161" width="14.42578125" style="231" customWidth="1"/>
    <col min="7162" max="7163" width="14.42578125" style="231" bestFit="1" customWidth="1"/>
    <col min="7164" max="7164" width="14.42578125" style="231" customWidth="1"/>
    <col min="7165" max="7165" width="14.42578125" style="231" bestFit="1" customWidth="1"/>
    <col min="7166" max="7166" width="14.42578125" style="231" customWidth="1"/>
    <col min="7167" max="7167" width="14.42578125" style="231" bestFit="1" customWidth="1"/>
    <col min="7168" max="7168" width="14.42578125" style="231" customWidth="1"/>
    <col min="7169" max="7170" width="14.42578125" style="231" bestFit="1" customWidth="1"/>
    <col min="7171" max="7171" width="14.42578125" style="231" customWidth="1"/>
    <col min="7172" max="7172" width="14.42578125" style="231" bestFit="1" customWidth="1"/>
    <col min="7173" max="7222" width="14.42578125" style="231" customWidth="1"/>
    <col min="7223" max="7223" width="14.42578125" style="231" bestFit="1" customWidth="1"/>
    <col min="7224" max="7225" width="14.42578125" style="231" customWidth="1"/>
    <col min="7226" max="7226" width="14.42578125" style="231" bestFit="1" customWidth="1"/>
    <col min="7227" max="7229" width="14.42578125" style="231" customWidth="1"/>
    <col min="7230" max="7230" width="14.42578125" style="231" bestFit="1" customWidth="1"/>
    <col min="7231" max="7232" width="14.42578125" style="231" customWidth="1"/>
    <col min="7233" max="7233" width="14.42578125" style="231" bestFit="1" customWidth="1"/>
    <col min="7234" max="7236" width="14.42578125" style="231" customWidth="1"/>
    <col min="7237" max="7237" width="14.42578125" style="231" bestFit="1" customWidth="1"/>
    <col min="7238" max="7239" width="14.42578125" style="231" customWidth="1"/>
    <col min="7240" max="7240" width="14.42578125" style="231" bestFit="1" customWidth="1"/>
    <col min="7241" max="7243" width="14.42578125" style="231" customWidth="1"/>
    <col min="7244" max="7244" width="14.42578125" style="231" bestFit="1" customWidth="1"/>
    <col min="7245" max="7246" width="14.42578125" style="231" customWidth="1"/>
    <col min="7247" max="7247" width="14.42578125" style="231" bestFit="1" customWidth="1"/>
    <col min="7248" max="7250" width="14.42578125" style="231" customWidth="1"/>
    <col min="7251" max="7251" width="14.42578125" style="231" bestFit="1" customWidth="1"/>
    <col min="7252" max="7253" width="14.42578125" style="231" customWidth="1"/>
    <col min="7254" max="7254" width="14.42578125" style="231" bestFit="1" customWidth="1"/>
    <col min="7255" max="7257" width="14.42578125" style="231" customWidth="1"/>
    <col min="7258" max="7258" width="14.42578125" style="231" bestFit="1" customWidth="1"/>
    <col min="7259" max="7278" width="14.42578125" style="231" customWidth="1"/>
    <col min="7279" max="8986" width="14.42578125" style="231" bestFit="1" customWidth="1"/>
    <col min="8987" max="8987" width="14.42578125" style="207" customWidth="1"/>
    <col min="8988" max="9070" width="14.42578125" style="231" bestFit="1" customWidth="1"/>
    <col min="9071" max="9071" width="11" style="231" bestFit="1" customWidth="1"/>
    <col min="9072" max="9072" width="10" style="231" bestFit="1" customWidth="1"/>
    <col min="9073" max="9073" width="10.42578125" style="231" bestFit="1" customWidth="1"/>
    <col min="9074" max="9074" width="11.5703125" style="231" bestFit="1" customWidth="1"/>
    <col min="9075" max="9075" width="10.42578125" style="231" bestFit="1" customWidth="1"/>
    <col min="9076" max="9076" width="11" style="231" bestFit="1" customWidth="1"/>
    <col min="9077" max="9077" width="10" style="231" bestFit="1" customWidth="1"/>
    <col min="9078" max="9078" width="11" style="231" bestFit="1" customWidth="1"/>
    <col min="9079" max="9079" width="10" style="231" bestFit="1" customWidth="1"/>
    <col min="9080" max="9080" width="10.42578125" style="231" bestFit="1" customWidth="1"/>
    <col min="9081" max="9081" width="11.5703125" style="231" bestFit="1" customWidth="1"/>
    <col min="9082" max="9082" width="10.42578125" style="231" bestFit="1" customWidth="1"/>
    <col min="9083" max="9083" width="11" style="231" bestFit="1" customWidth="1"/>
    <col min="9084" max="9084" width="10" style="231" bestFit="1" customWidth="1"/>
    <col min="9085" max="9085" width="11" style="231" bestFit="1" customWidth="1"/>
    <col min="9086" max="9086" width="10" style="231" bestFit="1" customWidth="1"/>
    <col min="9087" max="9087" width="10.42578125" style="231" bestFit="1" customWidth="1"/>
    <col min="9088" max="9088" width="11.5703125" style="231" bestFit="1" customWidth="1"/>
    <col min="9089" max="9089" width="10.42578125" style="231" bestFit="1" customWidth="1"/>
    <col min="9090" max="9090" width="11" style="231" bestFit="1" customWidth="1"/>
    <col min="9091" max="9091" width="10" style="231" bestFit="1" customWidth="1"/>
    <col min="9092" max="9092" width="11.140625" style="231" bestFit="1" customWidth="1"/>
    <col min="9093" max="9093" width="10.140625" style="231" bestFit="1" customWidth="1"/>
    <col min="9094" max="9094" width="10.42578125" style="231" bestFit="1" customWidth="1"/>
    <col min="9095" max="9095" width="11.7109375" style="231" bestFit="1" customWidth="1"/>
    <col min="9096" max="9096" width="10.5703125" style="231" bestFit="1" customWidth="1"/>
    <col min="9097" max="9097" width="11.140625" style="231" bestFit="1" customWidth="1"/>
    <col min="9098" max="9098" width="10.140625" style="231" bestFit="1" customWidth="1"/>
    <col min="9099" max="9099" width="11.140625" style="231" bestFit="1" customWidth="1"/>
    <col min="9100" max="9100" width="10.140625" style="231" bestFit="1" customWidth="1"/>
    <col min="9101" max="9101" width="10.42578125" style="231" bestFit="1" customWidth="1"/>
    <col min="9102" max="9102" width="11.7109375" style="231" bestFit="1" customWidth="1"/>
    <col min="9103" max="9103" width="10.5703125" style="231" bestFit="1" customWidth="1"/>
    <col min="9104" max="9104" width="11.140625" style="231" bestFit="1" customWidth="1"/>
    <col min="9105" max="9105" width="10.140625" style="231" bestFit="1" customWidth="1"/>
    <col min="9106" max="9106" width="11.140625" style="231" bestFit="1" customWidth="1"/>
    <col min="9107" max="9107" width="10.140625" style="231" bestFit="1" customWidth="1"/>
    <col min="9108" max="9108" width="10.42578125" style="231" bestFit="1" customWidth="1"/>
    <col min="9109" max="9109" width="11.7109375" style="231" bestFit="1" customWidth="1"/>
    <col min="9110" max="9110" width="10.5703125" style="231" bestFit="1" customWidth="1"/>
    <col min="9111" max="9111" width="11.140625" style="231" bestFit="1" customWidth="1"/>
    <col min="9112" max="9112" width="10.140625" style="231" bestFit="1" customWidth="1"/>
    <col min="9113" max="9113" width="11.140625" style="231" bestFit="1" customWidth="1"/>
    <col min="9114" max="9114" width="10.140625" style="231" bestFit="1" customWidth="1"/>
    <col min="9115" max="9115" width="10.42578125" style="231" bestFit="1" customWidth="1"/>
    <col min="9116" max="9116" width="11.7109375" style="231" bestFit="1" customWidth="1"/>
    <col min="9117" max="9117" width="10.5703125" style="231" bestFit="1" customWidth="1"/>
    <col min="9118" max="9118" width="11.140625" style="231" bestFit="1" customWidth="1"/>
    <col min="9119" max="9119" width="10.140625" style="231" bestFit="1" customWidth="1"/>
    <col min="9120" max="9120" width="11.28515625" style="231" bestFit="1" customWidth="1"/>
    <col min="9121" max="9121" width="10.28515625" style="231" bestFit="1" customWidth="1"/>
    <col min="9122" max="9122" width="10.5703125" style="231" bestFit="1" customWidth="1"/>
    <col min="9123" max="9123" width="11.85546875" style="231" bestFit="1" customWidth="1"/>
    <col min="9124" max="9124" width="10.7109375" style="231" bestFit="1" customWidth="1"/>
    <col min="9125" max="9125" width="11.28515625" style="231" bestFit="1" customWidth="1"/>
    <col min="9126" max="9126" width="10.28515625" style="231" bestFit="1" customWidth="1"/>
    <col min="9127" max="9127" width="11.28515625" style="231" bestFit="1" customWidth="1"/>
    <col min="9128" max="9128" width="10.28515625" style="231" bestFit="1" customWidth="1"/>
    <col min="9129" max="9129" width="10.5703125" style="231" bestFit="1" customWidth="1"/>
    <col min="9130" max="9130" width="11.85546875" style="231" bestFit="1" customWidth="1"/>
    <col min="9131" max="9131" width="10.7109375" style="231" bestFit="1" customWidth="1"/>
    <col min="9132" max="9132" width="11.28515625" style="231" bestFit="1" customWidth="1"/>
    <col min="9133" max="9133" width="10.28515625" style="231" bestFit="1" customWidth="1"/>
    <col min="9134" max="9134" width="11.28515625" style="231" bestFit="1" customWidth="1"/>
    <col min="9135" max="9135" width="10.28515625" style="231" bestFit="1" customWidth="1"/>
    <col min="9136" max="9136" width="10.5703125" style="231" bestFit="1" customWidth="1"/>
    <col min="9137" max="9137" width="11.85546875" style="231" bestFit="1" customWidth="1"/>
    <col min="9138" max="9138" width="10.7109375" style="231" bestFit="1" customWidth="1"/>
    <col min="9139" max="9139" width="11.28515625" style="231" bestFit="1" customWidth="1"/>
    <col min="9140" max="9140" width="10.28515625" style="231" bestFit="1" customWidth="1"/>
    <col min="9141" max="9141" width="11.28515625" style="231" bestFit="1" customWidth="1"/>
    <col min="9142" max="9142" width="10.28515625" style="231" bestFit="1" customWidth="1"/>
    <col min="9143" max="9143" width="10.5703125" style="231" bestFit="1" customWidth="1"/>
    <col min="9144" max="9144" width="11.85546875" style="231" bestFit="1" customWidth="1"/>
    <col min="9145" max="9145" width="10.7109375" style="231" bestFit="1" customWidth="1"/>
    <col min="9146" max="9146" width="11.28515625" style="231" bestFit="1" customWidth="1"/>
    <col min="9147" max="9147" width="10.28515625" style="231" bestFit="1" customWidth="1"/>
    <col min="9148" max="9148" width="11.28515625" style="231" bestFit="1" customWidth="1"/>
    <col min="9149" max="9149" width="10.28515625" style="231" bestFit="1" customWidth="1"/>
    <col min="9150" max="9150" width="10.5703125" style="231" bestFit="1" customWidth="1"/>
    <col min="9151" max="9151" width="11.85546875" style="231" bestFit="1" customWidth="1"/>
    <col min="9152" max="9152" width="10.7109375" style="231" bestFit="1" customWidth="1"/>
    <col min="9153" max="9153" width="11.28515625" style="231" bestFit="1" customWidth="1"/>
    <col min="9154" max="9154" width="10.28515625" style="231" bestFit="1" customWidth="1"/>
    <col min="9155" max="9155" width="11.28515625" style="231" bestFit="1" customWidth="1"/>
    <col min="9156" max="9156" width="10.28515625" style="231" bestFit="1" customWidth="1"/>
    <col min="9157" max="9157" width="10.5703125" style="231" bestFit="1" customWidth="1"/>
    <col min="9158" max="9158" width="11.85546875" style="231" bestFit="1" customWidth="1"/>
    <col min="9159" max="9159" width="10.7109375" style="231" bestFit="1" customWidth="1"/>
    <col min="9160" max="9160" width="11.28515625" style="231" bestFit="1" customWidth="1"/>
    <col min="9161" max="9161" width="10.28515625" style="231" bestFit="1" customWidth="1"/>
    <col min="9162" max="9162" width="11.28515625" style="231" bestFit="1" customWidth="1"/>
    <col min="9163" max="9163" width="10.28515625" style="231" bestFit="1" customWidth="1"/>
    <col min="9164" max="9164" width="10.5703125" style="231" bestFit="1" customWidth="1"/>
    <col min="9165" max="9165" width="11.85546875" style="231" bestFit="1" customWidth="1"/>
    <col min="9166" max="9166" width="10.7109375" style="231" bestFit="1" customWidth="1"/>
    <col min="9167" max="9167" width="11.28515625" style="231" bestFit="1" customWidth="1"/>
    <col min="9168" max="9168" width="10.28515625" style="231" bestFit="1" customWidth="1"/>
    <col min="9169" max="9169" width="11.28515625" style="231" bestFit="1" customWidth="1"/>
    <col min="9170" max="9170" width="10.28515625" style="231" bestFit="1" customWidth="1"/>
    <col min="9171" max="9171" width="10.5703125" style="231" bestFit="1" customWidth="1"/>
    <col min="9172" max="9172" width="11.85546875" style="231" bestFit="1" customWidth="1"/>
    <col min="9173" max="9173" width="10.7109375" style="231" bestFit="1" customWidth="1"/>
    <col min="9174" max="9174" width="11.28515625" style="231" bestFit="1" customWidth="1"/>
    <col min="9175" max="9175" width="10.28515625" style="231" bestFit="1" customWidth="1"/>
    <col min="9176" max="9176" width="11.28515625" style="231" bestFit="1" customWidth="1"/>
    <col min="9177" max="9177" width="10.28515625" style="231" bestFit="1" customWidth="1"/>
    <col min="9178" max="9178" width="10.5703125" style="231" bestFit="1" customWidth="1"/>
    <col min="9179" max="9179" width="11.85546875" style="231" bestFit="1" customWidth="1"/>
    <col min="9180" max="9180" width="10.7109375" style="231" bestFit="1" customWidth="1"/>
    <col min="9181" max="9181" width="11.28515625" style="231" bestFit="1" customWidth="1"/>
    <col min="9182" max="9182" width="10.28515625" style="231" bestFit="1" customWidth="1"/>
    <col min="9183" max="9183" width="11.28515625" style="231" bestFit="1" customWidth="1"/>
    <col min="9184" max="9184" width="10.28515625" style="231" bestFit="1" customWidth="1"/>
    <col min="9185" max="9185" width="10.5703125" style="231" bestFit="1" customWidth="1"/>
    <col min="9186" max="9186" width="11.85546875" style="231" bestFit="1" customWidth="1"/>
    <col min="9187" max="9187" width="10.7109375" style="231" bestFit="1" customWidth="1"/>
    <col min="9188" max="9188" width="11.28515625" style="231" bestFit="1" customWidth="1"/>
    <col min="9189" max="9189" width="10.28515625" style="231" bestFit="1" customWidth="1"/>
    <col min="9190" max="9190" width="11.28515625" style="231" bestFit="1" customWidth="1"/>
    <col min="9191" max="9191" width="10.28515625" style="231" bestFit="1" customWidth="1"/>
    <col min="9192" max="9192" width="10.5703125" style="231" bestFit="1" customWidth="1"/>
    <col min="9193" max="9193" width="11.85546875" style="231" bestFit="1" customWidth="1"/>
    <col min="9194" max="9194" width="10.7109375" style="231" bestFit="1" customWidth="1"/>
    <col min="9195" max="9195" width="11.28515625" style="231" bestFit="1" customWidth="1"/>
    <col min="9196" max="9196" width="10.28515625" style="231" bestFit="1" customWidth="1"/>
    <col min="9197" max="9197" width="11.28515625" style="231" bestFit="1" customWidth="1"/>
    <col min="9198" max="9198" width="10.28515625" style="231" bestFit="1" customWidth="1"/>
    <col min="9199" max="9199" width="10.5703125" style="231" bestFit="1" customWidth="1"/>
    <col min="9200" max="9200" width="11.85546875" style="231" bestFit="1" customWidth="1"/>
    <col min="9201" max="9201" width="10.7109375" style="231" bestFit="1" customWidth="1"/>
    <col min="9202" max="9202" width="11.28515625" style="231" bestFit="1" customWidth="1"/>
    <col min="9203" max="9203" width="10.28515625" style="231" bestFit="1" customWidth="1"/>
    <col min="9204" max="9204" width="11.28515625" style="231" bestFit="1" customWidth="1"/>
    <col min="9205" max="9205" width="10.28515625" style="231" bestFit="1" customWidth="1"/>
    <col min="9206" max="9206" width="10.5703125" style="231" bestFit="1" customWidth="1"/>
    <col min="9207" max="9207" width="11.85546875" style="231" bestFit="1" customWidth="1"/>
    <col min="9208" max="9208" width="10.7109375" style="231" bestFit="1" customWidth="1"/>
    <col min="9209" max="9209" width="11.28515625" style="231" bestFit="1" customWidth="1"/>
    <col min="9210" max="9210" width="10.28515625" style="231" bestFit="1" customWidth="1"/>
    <col min="9211" max="9211" width="11.28515625" style="231" bestFit="1" customWidth="1"/>
    <col min="9212" max="9212" width="10.28515625" style="231" bestFit="1" customWidth="1"/>
    <col min="9213" max="9213" width="10.5703125" style="231" bestFit="1" customWidth="1"/>
    <col min="9214" max="9214" width="11.85546875" style="231" bestFit="1" customWidth="1"/>
    <col min="9215" max="9215" width="10.7109375" style="231" bestFit="1" customWidth="1"/>
    <col min="9216" max="9216" width="11.28515625" style="231" bestFit="1" customWidth="1"/>
    <col min="9217" max="9217" width="10.28515625" style="231" bestFit="1" customWidth="1"/>
    <col min="9218" max="9218" width="11.28515625" style="231" bestFit="1" customWidth="1"/>
    <col min="9219" max="9219" width="10.28515625" style="231" bestFit="1" customWidth="1"/>
    <col min="9220" max="9220" width="10.5703125" style="231" bestFit="1" customWidth="1"/>
    <col min="9221" max="9221" width="11.85546875" style="231" bestFit="1" customWidth="1"/>
    <col min="9222" max="9222" width="10.7109375" style="231" bestFit="1" customWidth="1"/>
    <col min="9223" max="9223" width="11.28515625" style="231" bestFit="1" customWidth="1"/>
    <col min="9224" max="9224" width="10.28515625" style="231" bestFit="1" customWidth="1"/>
    <col min="9225" max="9225" width="11.28515625" style="231" bestFit="1" customWidth="1"/>
    <col min="9226" max="9226" width="10.28515625" style="231" bestFit="1" customWidth="1"/>
    <col min="9227" max="9227" width="10.5703125" style="231" bestFit="1" customWidth="1"/>
    <col min="9228" max="9228" width="11.85546875" style="231" bestFit="1" customWidth="1"/>
    <col min="9229" max="9229" width="10.7109375" style="231" bestFit="1" customWidth="1"/>
    <col min="9230" max="9230" width="11.28515625" style="231" bestFit="1" customWidth="1"/>
    <col min="9231" max="9231" width="10.28515625" style="231" bestFit="1" customWidth="1"/>
    <col min="9232" max="9232" width="11.28515625" style="231" bestFit="1" customWidth="1"/>
    <col min="9233" max="9233" width="10.28515625" style="231" bestFit="1" customWidth="1"/>
    <col min="9234" max="9234" width="10.5703125" style="231" bestFit="1" customWidth="1"/>
    <col min="9235" max="9235" width="11.85546875" style="231" bestFit="1" customWidth="1"/>
    <col min="9236" max="9236" width="10.7109375" style="231" bestFit="1" customWidth="1"/>
    <col min="9237" max="9237" width="11.28515625" style="231" bestFit="1" customWidth="1"/>
    <col min="9238" max="9238" width="10.28515625" style="231" bestFit="1" customWidth="1"/>
    <col min="9239" max="9239" width="11.140625" style="231" bestFit="1" customWidth="1"/>
    <col min="9240" max="9240" width="10.140625" style="231" bestFit="1" customWidth="1"/>
    <col min="9241" max="9241" width="10.42578125" style="231" bestFit="1" customWidth="1"/>
    <col min="9242" max="9242" width="11.7109375" style="231" bestFit="1" customWidth="1"/>
    <col min="9243" max="9243" width="10.5703125" style="231" bestFit="1" customWidth="1"/>
    <col min="9244" max="9244" width="11.140625" style="231" bestFit="1" customWidth="1"/>
    <col min="9245" max="9245" width="10.140625" style="231" bestFit="1" customWidth="1"/>
    <col min="9246" max="9246" width="11.140625" style="231" bestFit="1" customWidth="1"/>
    <col min="9247" max="9247" width="10.140625" style="231" bestFit="1" customWidth="1"/>
    <col min="9248" max="9248" width="10.42578125" style="231" bestFit="1" customWidth="1"/>
    <col min="9249" max="9249" width="11.7109375" style="231" bestFit="1" customWidth="1"/>
    <col min="9250" max="9250" width="10.5703125" style="231" bestFit="1" customWidth="1"/>
    <col min="9251" max="9251" width="11.140625" style="231" bestFit="1" customWidth="1"/>
    <col min="9252" max="9252" width="10.140625" style="231" bestFit="1" customWidth="1"/>
    <col min="9253" max="9253" width="11.140625" style="231" bestFit="1" customWidth="1"/>
    <col min="9254" max="9254" width="10.140625" style="231" bestFit="1" customWidth="1"/>
    <col min="9255" max="9255" width="10.42578125" style="231" bestFit="1" customWidth="1"/>
    <col min="9256" max="9256" width="11.7109375" style="231" bestFit="1" customWidth="1"/>
    <col min="9257" max="9257" width="10.5703125" style="231" bestFit="1" customWidth="1"/>
    <col min="9258" max="9258" width="11.140625" style="231" bestFit="1" customWidth="1"/>
    <col min="9259" max="9259" width="10.140625" style="231" bestFit="1" customWidth="1"/>
    <col min="9260" max="9260" width="11.140625" style="231" bestFit="1" customWidth="1"/>
    <col min="9261" max="9261" width="10.140625" style="231" bestFit="1" customWidth="1"/>
    <col min="9262" max="9262" width="10.42578125" style="231" bestFit="1" customWidth="1"/>
    <col min="9263" max="9263" width="11.7109375" style="231" bestFit="1" customWidth="1"/>
    <col min="9264" max="9264" width="10.5703125" style="231" bestFit="1" customWidth="1"/>
    <col min="9265" max="9265" width="11.140625" style="231" bestFit="1" customWidth="1"/>
    <col min="9266" max="9266" width="10.140625" style="231" bestFit="1" customWidth="1"/>
    <col min="9267" max="9267" width="11.140625" style="231" bestFit="1" customWidth="1"/>
    <col min="9268" max="9268" width="10.140625" style="231" bestFit="1" customWidth="1"/>
    <col min="9269" max="9269" width="10.42578125" style="231" bestFit="1" customWidth="1"/>
    <col min="9270" max="9270" width="11.7109375" style="231" bestFit="1" customWidth="1"/>
    <col min="9271" max="9271" width="10.5703125" style="231" bestFit="1" customWidth="1"/>
    <col min="9272" max="9272" width="11.140625" style="231" bestFit="1" customWidth="1"/>
    <col min="9273" max="9273" width="10.140625" style="231" bestFit="1" customWidth="1"/>
    <col min="9274" max="9274" width="11.140625" style="231" bestFit="1" customWidth="1"/>
    <col min="9275" max="9275" width="10.140625" style="231" bestFit="1" customWidth="1"/>
    <col min="9276" max="9276" width="10.42578125" style="231" bestFit="1" customWidth="1"/>
    <col min="9277" max="9277" width="11.7109375" style="231" bestFit="1" customWidth="1"/>
    <col min="9278" max="9278" width="10.5703125" style="231" bestFit="1" customWidth="1"/>
    <col min="9279" max="9279" width="11.140625" style="231" bestFit="1" customWidth="1"/>
    <col min="9280" max="9280" width="10.140625" style="231" bestFit="1" customWidth="1"/>
    <col min="9281" max="9281" width="11.140625" style="231" bestFit="1" customWidth="1"/>
    <col min="9282" max="9282" width="10.140625" style="231" bestFit="1" customWidth="1"/>
    <col min="9283" max="9283" width="10.42578125" style="231" bestFit="1" customWidth="1"/>
    <col min="9284" max="9284" width="11.7109375" style="231" bestFit="1" customWidth="1"/>
    <col min="9285" max="9285" width="10.5703125" style="231" bestFit="1" customWidth="1"/>
    <col min="9286" max="9286" width="11.140625" style="231" bestFit="1" customWidth="1"/>
    <col min="9287" max="9287" width="10.140625" style="231" bestFit="1" customWidth="1"/>
    <col min="9288" max="9288" width="11.140625" style="231" bestFit="1" customWidth="1"/>
    <col min="9289" max="9289" width="10.140625" style="231" bestFit="1" customWidth="1"/>
    <col min="9290" max="9290" width="10.42578125" style="231" bestFit="1" customWidth="1"/>
    <col min="9291" max="9291" width="11.7109375" style="231" bestFit="1" customWidth="1"/>
    <col min="9292" max="9292" width="10.5703125" style="231" bestFit="1" customWidth="1"/>
    <col min="9293" max="9293" width="11.140625" style="231" bestFit="1" customWidth="1"/>
    <col min="9294" max="9294" width="10.140625" style="231" bestFit="1" customWidth="1"/>
    <col min="9295" max="9295" width="11.140625" style="231" bestFit="1" customWidth="1"/>
    <col min="9296" max="9296" width="10.140625" style="231" bestFit="1" customWidth="1"/>
    <col min="9297" max="9297" width="10.42578125" style="231" bestFit="1" customWidth="1"/>
    <col min="9298" max="9298" width="11.7109375" style="231" bestFit="1" customWidth="1"/>
    <col min="9299" max="9299" width="10.5703125" style="231" bestFit="1" customWidth="1"/>
    <col min="9300" max="9300" width="11.140625" style="231" bestFit="1" customWidth="1"/>
    <col min="9301" max="9301" width="10.140625" style="231" bestFit="1" customWidth="1"/>
    <col min="9302" max="9302" width="12.140625" style="231" bestFit="1" customWidth="1"/>
    <col min="9303" max="9303" width="11.140625" style="231" bestFit="1" customWidth="1"/>
    <col min="9304" max="9304" width="11.42578125" style="231" bestFit="1" customWidth="1"/>
    <col min="9305" max="9305" width="12.7109375" style="231" bestFit="1" customWidth="1"/>
    <col min="9306" max="9306" width="11.5703125" style="231" bestFit="1" customWidth="1"/>
    <col min="9307" max="9307" width="12.140625" style="231" bestFit="1" customWidth="1"/>
    <col min="9308" max="9308" width="11.140625" style="231" bestFit="1" customWidth="1"/>
    <col min="9309" max="9309" width="12" style="231" bestFit="1" customWidth="1"/>
    <col min="9310" max="9310" width="11" style="231" bestFit="1" customWidth="1"/>
    <col min="9311" max="9311" width="11.42578125" style="231" bestFit="1" customWidth="1"/>
    <col min="9312" max="9312" width="12.5703125" style="231" bestFit="1" customWidth="1"/>
    <col min="9313" max="9313" width="11.42578125" style="231" bestFit="1" customWidth="1"/>
    <col min="9314" max="9314" width="12" style="231" bestFit="1" customWidth="1"/>
    <col min="9315" max="9315" width="11" style="231" bestFit="1" customWidth="1"/>
    <col min="9316" max="9316" width="12.140625" style="231" bestFit="1" customWidth="1"/>
    <col min="9317" max="9317" width="11.140625" style="231" bestFit="1" customWidth="1"/>
    <col min="9318" max="9318" width="11.42578125" style="231" bestFit="1" customWidth="1"/>
    <col min="9319" max="9319" width="12.7109375" style="231" bestFit="1" customWidth="1"/>
    <col min="9320" max="9320" width="11.5703125" style="231" bestFit="1" customWidth="1"/>
    <col min="9321" max="9321" width="12.140625" style="231" bestFit="1" customWidth="1"/>
    <col min="9322" max="9322" width="11.140625" style="231" bestFit="1" customWidth="1"/>
    <col min="9323" max="9323" width="11" style="231" bestFit="1" customWidth="1"/>
    <col min="9324" max="9324" width="10" style="231" bestFit="1" customWidth="1"/>
    <col min="9325" max="9325" width="10.42578125" style="231" bestFit="1" customWidth="1"/>
    <col min="9326" max="9326" width="11.5703125" style="231" bestFit="1" customWidth="1"/>
    <col min="9327" max="9327" width="10.42578125" style="231" bestFit="1" customWidth="1"/>
    <col min="9328" max="9328" width="11" style="231" bestFit="1" customWidth="1"/>
    <col min="9329" max="9329" width="10" style="231" bestFit="1" customWidth="1"/>
    <col min="9330" max="9330" width="11" style="231" bestFit="1" customWidth="1"/>
    <col min="9331" max="9331" width="10" style="231" bestFit="1" customWidth="1"/>
    <col min="9332" max="9332" width="10.42578125" style="231" bestFit="1" customWidth="1"/>
    <col min="9333" max="9333" width="11.5703125" style="231" bestFit="1" customWidth="1"/>
    <col min="9334" max="9334" width="10.42578125" style="231" bestFit="1" customWidth="1"/>
    <col min="9335" max="9335" width="11" style="231" bestFit="1" customWidth="1"/>
    <col min="9336" max="9336" width="10" style="231" bestFit="1" customWidth="1"/>
    <col min="9337" max="9337" width="11" style="231" bestFit="1" customWidth="1"/>
    <col min="9338" max="9338" width="10" style="231" bestFit="1" customWidth="1"/>
    <col min="9339" max="9339" width="10.42578125" style="231" bestFit="1" customWidth="1"/>
    <col min="9340" max="9340" width="11.5703125" style="231" bestFit="1" customWidth="1"/>
    <col min="9341" max="9341" width="10.42578125" style="231" bestFit="1" customWidth="1"/>
    <col min="9342" max="9342" width="11" style="231" bestFit="1" customWidth="1"/>
    <col min="9343" max="9343" width="10" style="231" bestFit="1" customWidth="1"/>
    <col min="9344" max="9344" width="11" style="231" bestFit="1" customWidth="1"/>
    <col min="9345" max="9345" width="10" style="231" bestFit="1" customWidth="1"/>
    <col min="9346" max="9346" width="10.42578125" style="231" bestFit="1" customWidth="1"/>
    <col min="9347" max="9347" width="11.5703125" style="231" bestFit="1" customWidth="1"/>
    <col min="9348" max="9348" width="10.42578125" style="231" bestFit="1" customWidth="1"/>
    <col min="9349" max="9349" width="11" style="231" bestFit="1" customWidth="1"/>
    <col min="9350" max="9350" width="10" style="231" bestFit="1" customWidth="1"/>
    <col min="9351" max="9351" width="11" style="231" bestFit="1" customWidth="1"/>
    <col min="9352" max="9352" width="10" style="231" bestFit="1" customWidth="1"/>
    <col min="9353" max="9353" width="10.42578125" style="231" bestFit="1" customWidth="1"/>
    <col min="9354" max="9354" width="11.5703125" style="231" bestFit="1" customWidth="1"/>
    <col min="9355" max="9355" width="10.42578125" style="231" bestFit="1" customWidth="1"/>
    <col min="9356" max="9356" width="11" style="231" bestFit="1" customWidth="1"/>
    <col min="9357" max="9357" width="10" style="231" bestFit="1" customWidth="1"/>
    <col min="9358" max="9358" width="11" style="231" bestFit="1" customWidth="1"/>
    <col min="9359" max="9359" width="10" style="231" bestFit="1" customWidth="1"/>
    <col min="9360" max="9360" width="10.42578125" style="231" bestFit="1" customWidth="1"/>
    <col min="9361" max="9361" width="11.5703125" style="231" bestFit="1" customWidth="1"/>
    <col min="9362" max="9362" width="10.42578125" style="231" bestFit="1" customWidth="1"/>
    <col min="9363" max="9363" width="11" style="231" bestFit="1" customWidth="1"/>
    <col min="9364" max="9364" width="10" style="231" bestFit="1" customWidth="1"/>
    <col min="9365" max="9365" width="11.28515625" style="231" bestFit="1" customWidth="1"/>
    <col min="9366" max="9366" width="10.28515625" style="231" bestFit="1" customWidth="1"/>
    <col min="9367" max="9367" width="10.5703125" style="231" bestFit="1" customWidth="1"/>
    <col min="9368" max="9368" width="11.85546875" style="231" bestFit="1" customWidth="1"/>
    <col min="9369" max="9369" width="10.7109375" style="231" bestFit="1" customWidth="1"/>
    <col min="9370" max="9370" width="11.28515625" style="231" bestFit="1" customWidth="1"/>
    <col min="9371" max="9371" width="10.28515625" style="231" bestFit="1" customWidth="1"/>
    <col min="9372" max="9372" width="11.28515625" style="231" bestFit="1" customWidth="1"/>
    <col min="9373" max="9373" width="10.28515625" style="231" bestFit="1" customWidth="1"/>
    <col min="9374" max="9374" width="10.5703125" style="231" bestFit="1" customWidth="1"/>
    <col min="9375" max="9375" width="11.85546875" style="231" bestFit="1" customWidth="1"/>
    <col min="9376" max="9376" width="10.7109375" style="231" bestFit="1" customWidth="1"/>
    <col min="9377" max="9377" width="11.28515625" style="231" bestFit="1" customWidth="1"/>
    <col min="9378" max="9378" width="10.28515625" style="231" bestFit="1" customWidth="1"/>
    <col min="9379" max="9379" width="11.28515625" style="231" bestFit="1" customWidth="1"/>
    <col min="9380" max="9380" width="10.28515625" style="231" bestFit="1" customWidth="1"/>
    <col min="9381" max="9381" width="10.5703125" style="231" bestFit="1" customWidth="1"/>
    <col min="9382" max="9382" width="11.85546875" style="231" bestFit="1" customWidth="1"/>
    <col min="9383" max="9383" width="10.7109375" style="231" bestFit="1" customWidth="1"/>
    <col min="9384" max="9384" width="11.28515625" style="231" bestFit="1" customWidth="1"/>
    <col min="9385" max="9385" width="10.28515625" style="231" bestFit="1" customWidth="1"/>
    <col min="9386" max="9386" width="11.28515625" style="231" bestFit="1" customWidth="1"/>
    <col min="9387" max="9387" width="10.28515625" style="231" bestFit="1" customWidth="1"/>
    <col min="9388" max="9388" width="10.5703125" style="231" bestFit="1" customWidth="1"/>
    <col min="9389" max="9389" width="11.85546875" style="231" bestFit="1" customWidth="1"/>
    <col min="9390" max="9390" width="10.7109375" style="231" bestFit="1" customWidth="1"/>
    <col min="9391" max="9391" width="11.28515625" style="231" bestFit="1" customWidth="1"/>
    <col min="9392" max="9392" width="10.28515625" style="231" bestFit="1" customWidth="1"/>
    <col min="9393" max="9393" width="11.28515625" style="231" bestFit="1" customWidth="1"/>
    <col min="9394" max="9394" width="10.28515625" style="231" bestFit="1" customWidth="1"/>
    <col min="9395" max="9395" width="10.5703125" style="231" bestFit="1" customWidth="1"/>
    <col min="9396" max="9396" width="11.85546875" style="231" bestFit="1" customWidth="1"/>
    <col min="9397" max="9397" width="10.7109375" style="231" bestFit="1" customWidth="1"/>
    <col min="9398" max="9398" width="11.28515625" style="231" bestFit="1" customWidth="1"/>
    <col min="9399" max="9399" width="10.28515625" style="231" bestFit="1" customWidth="1"/>
    <col min="9400" max="9400" width="11.28515625" style="231" bestFit="1" customWidth="1"/>
    <col min="9401" max="9401" width="10.28515625" style="231" bestFit="1" customWidth="1"/>
    <col min="9402" max="9402" width="10.5703125" style="231" bestFit="1" customWidth="1"/>
    <col min="9403" max="9403" width="11.85546875" style="231" bestFit="1" customWidth="1"/>
    <col min="9404" max="9404" width="10.7109375" style="231" bestFit="1" customWidth="1"/>
    <col min="9405" max="9405" width="11.28515625" style="231" bestFit="1" customWidth="1"/>
    <col min="9406" max="9406" width="10.28515625" style="231" bestFit="1" customWidth="1"/>
    <col min="9407" max="9407" width="11.28515625" style="231" bestFit="1" customWidth="1"/>
    <col min="9408" max="9408" width="10.28515625" style="231" bestFit="1" customWidth="1"/>
    <col min="9409" max="9409" width="10.5703125" style="231" bestFit="1" customWidth="1"/>
    <col min="9410" max="9410" width="11.85546875" style="231" bestFit="1" customWidth="1"/>
    <col min="9411" max="9411" width="10.7109375" style="231" bestFit="1" customWidth="1"/>
    <col min="9412" max="9412" width="11.28515625" style="231" bestFit="1" customWidth="1"/>
    <col min="9413" max="9413" width="10.28515625" style="231" bestFit="1" customWidth="1"/>
    <col min="9414" max="9414" width="11.28515625" style="231" bestFit="1" customWidth="1"/>
    <col min="9415" max="9415" width="10.28515625" style="231" bestFit="1" customWidth="1"/>
    <col min="9416" max="9416" width="10.5703125" style="231" bestFit="1" customWidth="1"/>
    <col min="9417" max="9417" width="11.85546875" style="231" bestFit="1" customWidth="1"/>
    <col min="9418" max="9418" width="10.7109375" style="231" bestFit="1" customWidth="1"/>
    <col min="9419" max="9419" width="11.28515625" style="231" bestFit="1" customWidth="1"/>
    <col min="9420" max="9420" width="10.28515625" style="231" bestFit="1" customWidth="1"/>
    <col min="9421" max="9421" width="11.28515625" style="231" bestFit="1" customWidth="1"/>
    <col min="9422" max="9422" width="10.28515625" style="231" bestFit="1" customWidth="1"/>
    <col min="9423" max="9423" width="10.5703125" style="231" bestFit="1" customWidth="1"/>
    <col min="9424" max="9424" width="11.85546875" style="231" bestFit="1" customWidth="1"/>
    <col min="9425" max="9425" width="10.7109375" style="231" bestFit="1" customWidth="1"/>
    <col min="9426" max="9426" width="11.28515625" style="231" bestFit="1" customWidth="1"/>
    <col min="9427" max="9427" width="10.28515625" style="231" bestFit="1" customWidth="1"/>
    <col min="9428" max="9428" width="12.28515625" style="231" bestFit="1" customWidth="1"/>
    <col min="9429" max="9429" width="11.28515625" style="231" bestFit="1" customWidth="1"/>
    <col min="9430" max="9430" width="11.5703125" style="231" bestFit="1" customWidth="1"/>
    <col min="9431" max="9431" width="13" style="231" bestFit="1" customWidth="1"/>
    <col min="9432" max="9432" width="11.7109375" style="231" bestFit="1" customWidth="1"/>
    <col min="9433" max="9433" width="12.28515625" style="231" bestFit="1" customWidth="1"/>
    <col min="9434" max="9434" width="11.28515625" style="231" bestFit="1" customWidth="1"/>
    <col min="9435" max="9435" width="12.140625" style="231" bestFit="1" customWidth="1"/>
    <col min="9436" max="9436" width="11.140625" style="231" bestFit="1" customWidth="1"/>
    <col min="9437" max="9437" width="11.42578125" style="231" bestFit="1" customWidth="1"/>
    <col min="9438" max="9438" width="12.7109375" style="231" bestFit="1" customWidth="1"/>
    <col min="9439" max="9439" width="11.5703125" style="231" bestFit="1" customWidth="1"/>
    <col min="9440" max="9440" width="12.140625" style="231" bestFit="1" customWidth="1"/>
    <col min="9441" max="9441" width="11.140625" style="231" bestFit="1" customWidth="1"/>
    <col min="9442" max="9442" width="12.28515625" style="231" bestFit="1" customWidth="1"/>
    <col min="9443" max="9443" width="11.28515625" style="231" bestFit="1" customWidth="1"/>
    <col min="9444" max="9444" width="11.5703125" style="231" bestFit="1" customWidth="1"/>
    <col min="9445" max="9445" width="13" style="231" bestFit="1" customWidth="1"/>
    <col min="9446" max="9446" width="11.7109375" style="231" bestFit="1" customWidth="1"/>
    <col min="9447" max="9447" width="12.28515625" style="231" bestFit="1" customWidth="1"/>
    <col min="9448" max="9448" width="11.28515625" style="231" bestFit="1" customWidth="1"/>
    <col min="9449" max="9449" width="11.140625" style="231" bestFit="1" customWidth="1"/>
    <col min="9450" max="9450" width="10.140625" style="231" bestFit="1" customWidth="1"/>
    <col min="9451" max="9451" width="10.42578125" style="231" bestFit="1" customWidth="1"/>
    <col min="9452" max="9452" width="11.7109375" style="231" bestFit="1" customWidth="1"/>
    <col min="9453" max="9453" width="10.5703125" style="231" bestFit="1" customWidth="1"/>
    <col min="9454" max="9454" width="11.140625" style="231" bestFit="1" customWidth="1"/>
    <col min="9455" max="9455" width="10.140625" style="231" bestFit="1" customWidth="1"/>
    <col min="9456" max="9456" width="11.140625" style="231" bestFit="1" customWidth="1"/>
    <col min="9457" max="9457" width="10.140625" style="231" bestFit="1" customWidth="1"/>
    <col min="9458" max="9458" width="10.42578125" style="231" bestFit="1" customWidth="1"/>
    <col min="9459" max="9459" width="11.7109375" style="231" bestFit="1" customWidth="1"/>
    <col min="9460" max="9460" width="10.5703125" style="231" bestFit="1" customWidth="1"/>
    <col min="9461" max="9461" width="11.140625" style="231" bestFit="1" customWidth="1"/>
    <col min="9462" max="9462" width="10.140625" style="231" bestFit="1" customWidth="1"/>
    <col min="9463" max="9463" width="11.140625" style="231" bestFit="1" customWidth="1"/>
    <col min="9464" max="9464" width="10.140625" style="231" bestFit="1" customWidth="1"/>
    <col min="9465" max="9465" width="10.42578125" style="231" bestFit="1" customWidth="1"/>
    <col min="9466" max="9466" width="11.7109375" style="231" bestFit="1" customWidth="1"/>
    <col min="9467" max="9467" width="10.5703125" style="231" bestFit="1" customWidth="1"/>
    <col min="9468" max="9468" width="11.140625" style="231" bestFit="1" customWidth="1"/>
    <col min="9469" max="9469" width="10.140625" style="231" bestFit="1" customWidth="1"/>
    <col min="9470" max="9470" width="11.140625" style="231" bestFit="1" customWidth="1"/>
    <col min="9471" max="9471" width="10.140625" style="231" bestFit="1" customWidth="1"/>
    <col min="9472" max="9472" width="10.42578125" style="231" bestFit="1" customWidth="1"/>
    <col min="9473" max="9473" width="11.7109375" style="231" bestFit="1" customWidth="1"/>
    <col min="9474" max="9474" width="10.5703125" style="231" bestFit="1" customWidth="1"/>
    <col min="9475" max="9475" width="11.140625" style="231" bestFit="1" customWidth="1"/>
    <col min="9476" max="9476" width="10.140625" style="231" bestFit="1" customWidth="1"/>
    <col min="9477" max="9477" width="11.140625" style="231" bestFit="1" customWidth="1"/>
    <col min="9478" max="9478" width="10.140625" style="231" bestFit="1" customWidth="1"/>
    <col min="9479" max="9479" width="10.42578125" style="231" bestFit="1" customWidth="1"/>
    <col min="9480" max="9480" width="11.7109375" style="231" bestFit="1" customWidth="1"/>
    <col min="9481" max="9481" width="10.5703125" style="231" bestFit="1" customWidth="1"/>
    <col min="9482" max="9482" width="11.140625" style="231" bestFit="1" customWidth="1"/>
    <col min="9483" max="9483" width="10.140625" style="231" bestFit="1" customWidth="1"/>
    <col min="9484" max="9484" width="11.140625" style="231" bestFit="1" customWidth="1"/>
    <col min="9485" max="9485" width="10.140625" style="231" bestFit="1" customWidth="1"/>
    <col min="9486" max="9486" width="10.42578125" style="231" bestFit="1" customWidth="1"/>
    <col min="9487" max="9487" width="11.7109375" style="231" bestFit="1" customWidth="1"/>
    <col min="9488" max="9488" width="10.5703125" style="231" bestFit="1" customWidth="1"/>
    <col min="9489" max="9489" width="11.140625" style="231" bestFit="1" customWidth="1"/>
    <col min="9490" max="9490" width="10.140625" style="231" bestFit="1" customWidth="1"/>
    <col min="9491" max="9491" width="11.140625" style="231" bestFit="1" customWidth="1"/>
    <col min="9492" max="9492" width="10.140625" style="231" bestFit="1" customWidth="1"/>
    <col min="9493" max="9493" width="10.42578125" style="231" bestFit="1" customWidth="1"/>
    <col min="9494" max="9494" width="11.7109375" style="231" bestFit="1" customWidth="1"/>
    <col min="9495" max="9495" width="10.5703125" style="231" bestFit="1" customWidth="1"/>
    <col min="9496" max="9496" width="11.140625" style="231" bestFit="1" customWidth="1"/>
    <col min="9497" max="9497" width="10.140625" style="231" bestFit="1" customWidth="1"/>
    <col min="9498" max="9498" width="11.140625" style="231" bestFit="1" customWidth="1"/>
    <col min="9499" max="9499" width="10.140625" style="231" bestFit="1" customWidth="1"/>
    <col min="9500" max="9500" width="10.42578125" style="231" bestFit="1" customWidth="1"/>
    <col min="9501" max="9501" width="11.7109375" style="231" bestFit="1" customWidth="1"/>
    <col min="9502" max="9502" width="10.5703125" style="231" bestFit="1" customWidth="1"/>
    <col min="9503" max="9503" width="11.140625" style="231" bestFit="1" customWidth="1"/>
    <col min="9504" max="9504" width="10.140625" style="231" bestFit="1" customWidth="1"/>
    <col min="9505" max="9505" width="11.140625" style="231" bestFit="1" customWidth="1"/>
    <col min="9506" max="9506" width="10.140625" style="231" bestFit="1" customWidth="1"/>
    <col min="9507" max="9507" width="10.42578125" style="231" bestFit="1" customWidth="1"/>
    <col min="9508" max="9508" width="11.7109375" style="231" bestFit="1" customWidth="1"/>
    <col min="9509" max="9509" width="10.5703125" style="231" bestFit="1" customWidth="1"/>
    <col min="9510" max="9510" width="11.140625" style="231" bestFit="1" customWidth="1"/>
    <col min="9511" max="9511" width="10.140625" style="231" bestFit="1" customWidth="1"/>
    <col min="9512" max="9512" width="12.140625" style="231" bestFit="1" customWidth="1"/>
    <col min="9513" max="9513" width="11.140625" style="231" bestFit="1" customWidth="1"/>
    <col min="9514" max="9514" width="11.42578125" style="231" bestFit="1" customWidth="1"/>
    <col min="9515" max="9515" width="12.7109375" style="231" bestFit="1" customWidth="1"/>
    <col min="9516" max="9516" width="11.5703125" style="231" bestFit="1" customWidth="1"/>
    <col min="9517" max="9517" width="12.140625" style="231" bestFit="1" customWidth="1"/>
    <col min="9518" max="9518" width="11.140625" style="231" bestFit="1" customWidth="1"/>
    <col min="9519" max="9519" width="12" style="231" bestFit="1" customWidth="1"/>
    <col min="9520" max="9520" width="11" style="231" bestFit="1" customWidth="1"/>
    <col min="9521" max="9521" width="11.42578125" style="231" bestFit="1" customWidth="1"/>
    <col min="9522" max="9522" width="12.5703125" style="231" bestFit="1" customWidth="1"/>
    <col min="9523" max="9523" width="11.42578125" style="231" bestFit="1" customWidth="1"/>
    <col min="9524" max="9524" width="12" style="231" bestFit="1" customWidth="1"/>
    <col min="9525" max="9525" width="11" style="231" bestFit="1" customWidth="1"/>
    <col min="9526" max="9526" width="12.140625" style="231" bestFit="1" customWidth="1"/>
    <col min="9527" max="9527" width="11.140625" style="231" bestFit="1" customWidth="1"/>
    <col min="9528" max="9528" width="11.42578125" style="231" bestFit="1" customWidth="1"/>
    <col min="9529" max="9529" width="12.7109375" style="231" bestFit="1" customWidth="1"/>
    <col min="9530" max="9530" width="11.5703125" style="231" bestFit="1" customWidth="1"/>
    <col min="9531" max="9531" width="12.140625" style="231" bestFit="1" customWidth="1"/>
    <col min="9532" max="9532" width="11.140625" style="231" bestFit="1" customWidth="1"/>
    <col min="9533" max="9533" width="12.140625" style="231" bestFit="1" customWidth="1"/>
    <col min="9534" max="9534" width="11.140625" style="231" bestFit="1" customWidth="1"/>
    <col min="9535" max="9535" width="11.42578125" style="231" bestFit="1" customWidth="1"/>
    <col min="9536" max="9536" width="12.7109375" style="231" bestFit="1" customWidth="1"/>
    <col min="9537" max="9537" width="11.5703125" style="231" bestFit="1" customWidth="1"/>
    <col min="9538" max="9538" width="12.140625" style="231" bestFit="1" customWidth="1"/>
    <col min="9539" max="9539" width="11.140625" style="231" bestFit="1" customWidth="1"/>
    <col min="9540" max="9540" width="12.140625" style="231" bestFit="1" customWidth="1"/>
    <col min="9541" max="9541" width="11.140625" style="231" bestFit="1" customWidth="1"/>
    <col min="9542" max="9542" width="11.42578125" style="231" bestFit="1" customWidth="1"/>
    <col min="9543" max="9543" width="12.7109375" style="231" bestFit="1" customWidth="1"/>
    <col min="9544" max="9544" width="11.5703125" style="231" bestFit="1" customWidth="1"/>
    <col min="9545" max="9545" width="12.140625" style="231" bestFit="1" customWidth="1"/>
    <col min="9546" max="9546" width="11.140625" style="231" bestFit="1" customWidth="1"/>
    <col min="9547" max="9547" width="12.140625" style="231" bestFit="1" customWidth="1"/>
    <col min="9548" max="9548" width="11.140625" style="231" bestFit="1" customWidth="1"/>
    <col min="9549" max="9549" width="11.42578125" style="231" bestFit="1" customWidth="1"/>
    <col min="9550" max="9550" width="12.7109375" style="231" bestFit="1" customWidth="1"/>
    <col min="9551" max="9551" width="11.5703125" style="231" bestFit="1" customWidth="1"/>
    <col min="9552" max="9552" width="12.140625" style="231" bestFit="1" customWidth="1"/>
    <col min="9553" max="9553" width="11.140625" style="231" bestFit="1" customWidth="1"/>
    <col min="9554" max="9554" width="12.140625" style="231" bestFit="1" customWidth="1"/>
    <col min="9555" max="9555" width="11.140625" style="231" bestFit="1" customWidth="1"/>
    <col min="9556" max="9556" width="11.42578125" style="231" bestFit="1" customWidth="1"/>
    <col min="9557" max="9557" width="12.7109375" style="231" bestFit="1" customWidth="1"/>
    <col min="9558" max="9558" width="11.5703125" style="231" bestFit="1" customWidth="1"/>
    <col min="9559" max="9559" width="12.140625" style="231" bestFit="1" customWidth="1"/>
    <col min="9560" max="9560" width="11.140625" style="231" bestFit="1" customWidth="1"/>
    <col min="9561" max="9561" width="12.140625" style="231" bestFit="1" customWidth="1"/>
    <col min="9562" max="9562" width="11.140625" style="231" bestFit="1" customWidth="1"/>
    <col min="9563" max="9563" width="11.42578125" style="231" bestFit="1" customWidth="1"/>
    <col min="9564" max="9564" width="12.7109375" style="231" bestFit="1" customWidth="1"/>
    <col min="9565" max="9565" width="11.5703125" style="231" bestFit="1" customWidth="1"/>
    <col min="9566" max="9566" width="12.140625" style="231" bestFit="1" customWidth="1"/>
    <col min="9567" max="9567" width="11.140625" style="231" bestFit="1" customWidth="1"/>
    <col min="9568" max="9568" width="12.140625" style="231" bestFit="1" customWidth="1"/>
    <col min="9569" max="9569" width="11.140625" style="231" bestFit="1" customWidth="1"/>
    <col min="9570" max="9570" width="11.42578125" style="231" bestFit="1" customWidth="1"/>
    <col min="9571" max="9571" width="12.7109375" style="231" bestFit="1" customWidth="1"/>
    <col min="9572" max="9572" width="11.5703125" style="231" bestFit="1" customWidth="1"/>
    <col min="9573" max="9573" width="12.140625" style="231" bestFit="1" customWidth="1"/>
    <col min="9574" max="9574" width="11.140625" style="231" bestFit="1" customWidth="1"/>
    <col min="9575" max="9630" width="12" style="231" bestFit="1" customWidth="1"/>
    <col min="9631" max="9631" width="11.28515625" style="231" bestFit="1" customWidth="1"/>
    <col min="9632" max="9632" width="10.28515625" style="231" bestFit="1" customWidth="1"/>
    <col min="9633" max="9633" width="10.5703125" style="231" bestFit="1" customWidth="1"/>
    <col min="9634" max="9634" width="11.85546875" style="231" bestFit="1" customWidth="1"/>
    <col min="9635" max="9635" width="10.7109375" style="231" bestFit="1" customWidth="1"/>
    <col min="9636" max="9636" width="11.28515625" style="231" bestFit="1" customWidth="1"/>
    <col min="9637" max="9637" width="10.28515625" style="231" bestFit="1" customWidth="1"/>
    <col min="9638" max="9638" width="11.28515625" style="231" bestFit="1" customWidth="1"/>
    <col min="9639" max="9639" width="10.28515625" style="231" bestFit="1" customWidth="1"/>
    <col min="9640" max="9640" width="10.5703125" style="231" bestFit="1" customWidth="1"/>
    <col min="9641" max="9641" width="11.85546875" style="231" bestFit="1" customWidth="1"/>
    <col min="9642" max="9642" width="10.7109375" style="231" bestFit="1" customWidth="1"/>
    <col min="9643" max="9643" width="11.28515625" style="231" bestFit="1" customWidth="1"/>
    <col min="9644" max="9644" width="10.28515625" style="231" bestFit="1" customWidth="1"/>
    <col min="9645" max="9645" width="11.28515625" style="231" bestFit="1" customWidth="1"/>
    <col min="9646" max="9646" width="10.28515625" style="231" bestFit="1" customWidth="1"/>
    <col min="9647" max="9647" width="10.5703125" style="231" bestFit="1" customWidth="1"/>
    <col min="9648" max="9648" width="11.85546875" style="231" bestFit="1" customWidth="1"/>
    <col min="9649" max="9649" width="10.7109375" style="231" bestFit="1" customWidth="1"/>
    <col min="9650" max="9650" width="11.28515625" style="231" bestFit="1" customWidth="1"/>
    <col min="9651" max="9651" width="10.28515625" style="231" bestFit="1" customWidth="1"/>
    <col min="9652" max="9652" width="11.28515625" style="231" bestFit="1" customWidth="1"/>
    <col min="9653" max="9653" width="10.28515625" style="231" bestFit="1" customWidth="1"/>
    <col min="9654" max="9654" width="10.5703125" style="231" bestFit="1" customWidth="1"/>
    <col min="9655" max="9655" width="11.85546875" style="231" bestFit="1" customWidth="1"/>
    <col min="9656" max="9656" width="10.7109375" style="231" bestFit="1" customWidth="1"/>
    <col min="9657" max="9657" width="11.28515625" style="231" bestFit="1" customWidth="1"/>
    <col min="9658" max="9658" width="10.28515625" style="231" bestFit="1" customWidth="1"/>
    <col min="9659" max="9659" width="11.28515625" style="231" bestFit="1" customWidth="1"/>
    <col min="9660" max="9660" width="10.28515625" style="231" bestFit="1" customWidth="1"/>
    <col min="9661" max="9661" width="10.5703125" style="231" bestFit="1" customWidth="1"/>
    <col min="9662" max="9662" width="11.85546875" style="231" bestFit="1" customWidth="1"/>
    <col min="9663" max="9663" width="10.7109375" style="231" bestFit="1" customWidth="1"/>
    <col min="9664" max="9664" width="11.28515625" style="231" bestFit="1" customWidth="1"/>
    <col min="9665" max="9665" width="10.28515625" style="231" bestFit="1" customWidth="1"/>
    <col min="9666" max="9666" width="11.28515625" style="231" bestFit="1" customWidth="1"/>
    <col min="9667" max="9667" width="10.28515625" style="231" bestFit="1" customWidth="1"/>
    <col min="9668" max="9668" width="10.5703125" style="231" bestFit="1" customWidth="1"/>
    <col min="9669" max="9669" width="11.85546875" style="231" bestFit="1" customWidth="1"/>
    <col min="9670" max="9670" width="10.7109375" style="231" bestFit="1" customWidth="1"/>
    <col min="9671" max="9671" width="11.28515625" style="231" bestFit="1" customWidth="1"/>
    <col min="9672" max="9672" width="10.28515625" style="231" bestFit="1" customWidth="1"/>
    <col min="9673" max="9673" width="11.28515625" style="231" bestFit="1" customWidth="1"/>
    <col min="9674" max="9674" width="10.28515625" style="231" bestFit="1" customWidth="1"/>
    <col min="9675" max="9675" width="10.5703125" style="231" bestFit="1" customWidth="1"/>
    <col min="9676" max="9676" width="11.85546875" style="231" bestFit="1" customWidth="1"/>
    <col min="9677" max="9677" width="10.7109375" style="231" bestFit="1" customWidth="1"/>
    <col min="9678" max="9678" width="11.28515625" style="231" bestFit="1" customWidth="1"/>
    <col min="9679" max="9679" width="10.28515625" style="231" bestFit="1" customWidth="1"/>
    <col min="9680" max="9680" width="11.28515625" style="231" bestFit="1" customWidth="1"/>
    <col min="9681" max="9681" width="10.28515625" style="231" bestFit="1" customWidth="1"/>
    <col min="9682" max="9682" width="10.5703125" style="231" bestFit="1" customWidth="1"/>
    <col min="9683" max="9683" width="11.85546875" style="231" bestFit="1" customWidth="1"/>
    <col min="9684" max="9684" width="10.7109375" style="231" bestFit="1" customWidth="1"/>
    <col min="9685" max="9685" width="11.28515625" style="231" bestFit="1" customWidth="1"/>
    <col min="9686" max="9686" width="10.28515625" style="231" bestFit="1" customWidth="1"/>
    <col min="9687" max="9917" width="12" style="231" bestFit="1" customWidth="1"/>
    <col min="9918" max="9918" width="9.28515625" style="231" bestFit="1" customWidth="1"/>
    <col min="9919" max="9919" width="8.28515625" style="231" customWidth="1"/>
    <col min="9920" max="9920" width="8.5703125" style="231" customWidth="1"/>
    <col min="9921" max="9921" width="9.85546875" style="231" bestFit="1" customWidth="1"/>
    <col min="9922" max="9922" width="8.7109375" style="231" customWidth="1"/>
    <col min="9923" max="9923" width="9.28515625" style="231" bestFit="1" customWidth="1"/>
    <col min="9924" max="9924" width="8.28515625" style="231" customWidth="1"/>
    <col min="9925" max="9925" width="9.28515625" style="231" bestFit="1" customWidth="1"/>
    <col min="9926" max="9926" width="8.28515625" style="231" customWidth="1"/>
    <col min="9927" max="9927" width="8.5703125" style="231" customWidth="1"/>
    <col min="9928" max="9928" width="9.85546875" style="231" bestFit="1" customWidth="1"/>
    <col min="9929" max="9929" width="8.7109375" style="231" customWidth="1"/>
    <col min="9930" max="9930" width="9.28515625" style="231" bestFit="1" customWidth="1"/>
    <col min="9931" max="9931" width="8.28515625" style="231" customWidth="1"/>
    <col min="9932" max="9932" width="9.28515625" style="231" bestFit="1" customWidth="1"/>
    <col min="9933" max="9933" width="8.28515625" style="231" customWidth="1"/>
    <col min="9934" max="9934" width="8.5703125" style="231" customWidth="1"/>
    <col min="9935" max="9935" width="9.85546875" style="231" bestFit="1" customWidth="1"/>
    <col min="9936" max="9936" width="8.7109375" style="231" customWidth="1"/>
    <col min="9937" max="9937" width="9.28515625" style="231" bestFit="1" customWidth="1"/>
    <col min="9938" max="9938" width="8.28515625" style="231" customWidth="1"/>
    <col min="9939" max="9939" width="9.28515625" style="231" bestFit="1" customWidth="1"/>
    <col min="9940" max="9940" width="8.28515625" style="231" customWidth="1"/>
    <col min="9941" max="9941" width="8.5703125" style="231" customWidth="1"/>
    <col min="9942" max="9942" width="9.85546875" style="231" bestFit="1" customWidth="1"/>
    <col min="9943" max="9943" width="8.7109375" style="231" customWidth="1"/>
    <col min="9944" max="9944" width="9.28515625" style="231" bestFit="1" customWidth="1"/>
    <col min="9945" max="9945" width="8.28515625" style="231" customWidth="1"/>
    <col min="9946" max="9946" width="9.28515625" style="231" bestFit="1" customWidth="1"/>
    <col min="9947" max="9947" width="8.28515625" style="231" customWidth="1"/>
    <col min="9948" max="9948" width="8.5703125" style="231" customWidth="1"/>
    <col min="9949" max="9949" width="9.85546875" style="231" bestFit="1" customWidth="1"/>
    <col min="9950" max="9950" width="8.7109375" style="231" customWidth="1"/>
    <col min="9951" max="9951" width="9.28515625" style="231" bestFit="1" customWidth="1"/>
    <col min="9952" max="9952" width="8.28515625" style="231" customWidth="1"/>
    <col min="9953" max="9953" width="9.28515625" style="231" bestFit="1" customWidth="1"/>
    <col min="9954" max="9954" width="8.28515625" style="231" customWidth="1"/>
    <col min="9955" max="9955" width="8.5703125" style="231" customWidth="1"/>
    <col min="9956" max="9956" width="9.85546875" style="231" bestFit="1" customWidth="1"/>
    <col min="9957" max="9957" width="8.7109375" style="231" customWidth="1"/>
    <col min="9958" max="9958" width="9.28515625" style="231" bestFit="1" customWidth="1"/>
    <col min="9959" max="9959" width="8.28515625" style="231" customWidth="1"/>
    <col min="9960" max="9960" width="9.28515625" style="231" bestFit="1" customWidth="1"/>
    <col min="9961" max="9961" width="8.28515625" style="231" customWidth="1"/>
    <col min="9962" max="9962" width="8.5703125" style="231" customWidth="1"/>
    <col min="9963" max="9963" width="9.85546875" style="231" bestFit="1" customWidth="1"/>
    <col min="9964" max="9964" width="8.7109375" style="231" customWidth="1"/>
    <col min="9965" max="9965" width="9.28515625" style="231" bestFit="1" customWidth="1"/>
    <col min="9966" max="9966" width="8.28515625" style="231" customWidth="1"/>
    <col min="9967" max="9967" width="9.28515625" style="231" bestFit="1" customWidth="1"/>
    <col min="9968" max="9968" width="8.28515625" style="231" customWidth="1"/>
    <col min="9969" max="9969" width="8.5703125" style="231" customWidth="1"/>
    <col min="9970" max="9970" width="9.85546875" style="231" bestFit="1" customWidth="1"/>
    <col min="9971" max="9971" width="8.7109375" style="231" customWidth="1"/>
    <col min="9972" max="9972" width="9.28515625" style="231" bestFit="1" customWidth="1"/>
    <col min="9973" max="9973" width="8.28515625" style="231" customWidth="1"/>
    <col min="9974" max="9974" width="9.28515625" style="231" bestFit="1" customWidth="1"/>
    <col min="9975" max="9975" width="8.28515625" style="231" customWidth="1"/>
    <col min="9976" max="9976" width="8.5703125" style="231" customWidth="1"/>
    <col min="9977" max="9977" width="9.85546875" style="231" bestFit="1" customWidth="1"/>
    <col min="9978" max="9978" width="8.7109375" style="231" customWidth="1"/>
    <col min="9979" max="9979" width="9.28515625" style="231" bestFit="1" customWidth="1"/>
    <col min="9980" max="9980" width="8.28515625" style="231" customWidth="1"/>
    <col min="9981" max="9981" width="10.28515625" style="231" bestFit="1" customWidth="1"/>
    <col min="9982" max="9982" width="9.28515625" style="231" bestFit="1" customWidth="1"/>
    <col min="9983" max="9983" width="9.5703125" style="231" bestFit="1" customWidth="1"/>
    <col min="9984" max="9984" width="10.85546875" style="231" bestFit="1" customWidth="1"/>
    <col min="9985" max="9985" width="9.7109375" style="231" bestFit="1" customWidth="1"/>
    <col min="9986" max="9986" width="10.28515625" style="231" bestFit="1" customWidth="1"/>
    <col min="9987" max="9987" width="9.28515625" style="231" bestFit="1" customWidth="1"/>
    <col min="9988" max="9988" width="10.140625" style="231" bestFit="1" customWidth="1"/>
    <col min="9989" max="9989" width="9.140625" style="231" bestFit="1" customWidth="1"/>
    <col min="9990" max="9990" width="9.42578125" style="231" bestFit="1" customWidth="1"/>
    <col min="9991" max="9991" width="10.7109375" style="231" bestFit="1" customWidth="1"/>
    <col min="9992" max="9992" width="9.5703125" style="231" bestFit="1" customWidth="1"/>
    <col min="9993" max="9993" width="10.140625" style="231" bestFit="1" customWidth="1"/>
    <col min="9994" max="9994" width="9.140625" style="231" bestFit="1" customWidth="1"/>
    <col min="9995" max="9995" width="10.28515625" style="231" bestFit="1" customWidth="1"/>
    <col min="9996" max="9996" width="9.28515625" style="231" bestFit="1" customWidth="1"/>
    <col min="9997" max="9997" width="9.5703125" style="231" bestFit="1" customWidth="1"/>
    <col min="9998" max="9998" width="10.85546875" style="231" bestFit="1" customWidth="1"/>
    <col min="9999" max="9999" width="9.7109375" style="231" bestFit="1" customWidth="1"/>
    <col min="10000" max="10000" width="10.28515625" style="231" bestFit="1" customWidth="1"/>
    <col min="10001" max="10001" width="9.28515625" style="231" bestFit="1" customWidth="1"/>
    <col min="10002" max="10002" width="10.28515625" style="231" bestFit="1" customWidth="1"/>
    <col min="10003" max="10003" width="9.28515625" style="231" bestFit="1" customWidth="1"/>
    <col min="10004" max="10004" width="9.5703125" style="231" bestFit="1" customWidth="1"/>
    <col min="10005" max="10005" width="10.85546875" style="231" bestFit="1" customWidth="1"/>
    <col min="10006" max="10006" width="9.7109375" style="231" bestFit="1" customWidth="1"/>
    <col min="10007" max="10007" width="10.28515625" style="231" bestFit="1" customWidth="1"/>
    <col min="10008" max="10008" width="9.28515625" style="231" bestFit="1" customWidth="1"/>
    <col min="10009" max="10009" width="10.28515625" style="231" bestFit="1" customWidth="1"/>
    <col min="10010" max="10010" width="9.28515625" style="231" bestFit="1" customWidth="1"/>
    <col min="10011" max="10011" width="9.5703125" style="231" bestFit="1" customWidth="1"/>
    <col min="10012" max="10012" width="10.85546875" style="231" bestFit="1" customWidth="1"/>
    <col min="10013" max="10013" width="9.7109375" style="231" bestFit="1" customWidth="1"/>
    <col min="10014" max="10014" width="10.28515625" style="231" bestFit="1" customWidth="1"/>
    <col min="10015" max="10015" width="9.28515625" style="231" bestFit="1" customWidth="1"/>
    <col min="10016" max="10016" width="10.28515625" style="231" bestFit="1" customWidth="1"/>
    <col min="10017" max="10017" width="9.28515625" style="231" bestFit="1" customWidth="1"/>
    <col min="10018" max="10018" width="9.5703125" style="231" bestFit="1" customWidth="1"/>
    <col min="10019" max="10019" width="10.85546875" style="231" bestFit="1" customWidth="1"/>
    <col min="10020" max="10020" width="9.7109375" style="231" bestFit="1" customWidth="1"/>
    <col min="10021" max="10021" width="10.28515625" style="231" bestFit="1" customWidth="1"/>
    <col min="10022" max="10022" width="9.28515625" style="231" bestFit="1" customWidth="1"/>
    <col min="10023" max="10023" width="10.28515625" style="231" bestFit="1" customWidth="1"/>
    <col min="10024" max="10024" width="9.28515625" style="231" bestFit="1" customWidth="1"/>
    <col min="10025" max="10025" width="9.5703125" style="231" bestFit="1" customWidth="1"/>
    <col min="10026" max="10026" width="10.85546875" style="231" bestFit="1" customWidth="1"/>
    <col min="10027" max="10027" width="9.7109375" style="231" bestFit="1" customWidth="1"/>
    <col min="10028" max="10028" width="10.28515625" style="231" bestFit="1" customWidth="1"/>
    <col min="10029" max="10029" width="9.28515625" style="231" bestFit="1" customWidth="1"/>
    <col min="10030" max="10030" width="10.28515625" style="231" bestFit="1" customWidth="1"/>
    <col min="10031" max="10031" width="9.28515625" style="231" bestFit="1" customWidth="1"/>
    <col min="10032" max="10032" width="9.5703125" style="231" bestFit="1" customWidth="1"/>
    <col min="10033" max="10033" width="10.85546875" style="231" bestFit="1" customWidth="1"/>
    <col min="10034" max="10034" width="9.7109375" style="231" bestFit="1" customWidth="1"/>
    <col min="10035" max="10035" width="10.28515625" style="231" bestFit="1" customWidth="1"/>
    <col min="10036" max="10036" width="9.28515625" style="231" bestFit="1" customWidth="1"/>
    <col min="10037" max="10037" width="10.28515625" style="231" bestFit="1" customWidth="1"/>
    <col min="10038" max="10038" width="9.28515625" style="231" bestFit="1" customWidth="1"/>
    <col min="10039" max="10039" width="9.5703125" style="231" bestFit="1" customWidth="1"/>
    <col min="10040" max="10040" width="10.85546875" style="231" bestFit="1" customWidth="1"/>
    <col min="10041" max="10041" width="9.7109375" style="231" bestFit="1" customWidth="1"/>
    <col min="10042" max="10042" width="10.28515625" style="231" bestFit="1" customWidth="1"/>
    <col min="10043" max="10043" width="9.28515625" style="231" bestFit="1" customWidth="1"/>
    <col min="10044" max="10044" width="10.28515625" style="231" bestFit="1" customWidth="1"/>
    <col min="10045" max="10045" width="9.28515625" style="231" bestFit="1" customWidth="1"/>
    <col min="10046" max="10046" width="9.5703125" style="231" bestFit="1" customWidth="1"/>
    <col min="10047" max="10047" width="10.85546875" style="231" bestFit="1" customWidth="1"/>
    <col min="10048" max="10048" width="9.7109375" style="231" bestFit="1" customWidth="1"/>
    <col min="10049" max="10049" width="10.28515625" style="231" bestFit="1" customWidth="1"/>
    <col min="10050" max="10050" width="9.28515625" style="231" bestFit="1" customWidth="1"/>
    <col min="10051" max="10051" width="10.28515625" style="231" bestFit="1" customWidth="1"/>
    <col min="10052" max="10052" width="9.28515625" style="231" bestFit="1" customWidth="1"/>
    <col min="10053" max="10053" width="9.5703125" style="231" bestFit="1" customWidth="1"/>
    <col min="10054" max="10054" width="10.85546875" style="231" bestFit="1" customWidth="1"/>
    <col min="10055" max="10055" width="9.7109375" style="231" bestFit="1" customWidth="1"/>
    <col min="10056" max="10056" width="10.28515625" style="231" bestFit="1" customWidth="1"/>
    <col min="10057" max="10057" width="9.28515625" style="231" bestFit="1" customWidth="1"/>
    <col min="10058" max="10058" width="10.28515625" style="231" bestFit="1" customWidth="1"/>
    <col min="10059" max="10059" width="9.28515625" style="231" bestFit="1" customWidth="1"/>
    <col min="10060" max="10060" width="9.5703125" style="231" bestFit="1" customWidth="1"/>
    <col min="10061" max="10061" width="10.85546875" style="231" bestFit="1" customWidth="1"/>
    <col min="10062" max="10062" width="9.7109375" style="231" bestFit="1" customWidth="1"/>
    <col min="10063" max="10063" width="10.28515625" style="231" bestFit="1" customWidth="1"/>
    <col min="10064" max="10064" width="9.28515625" style="231" bestFit="1" customWidth="1"/>
    <col min="10065" max="10065" width="10.28515625" style="231" bestFit="1" customWidth="1"/>
    <col min="10066" max="10066" width="9.28515625" style="231" bestFit="1" customWidth="1"/>
    <col min="10067" max="10067" width="9.5703125" style="231" bestFit="1" customWidth="1"/>
    <col min="10068" max="10068" width="10.85546875" style="231" bestFit="1" customWidth="1"/>
    <col min="10069" max="10069" width="9.7109375" style="231" bestFit="1" customWidth="1"/>
    <col min="10070" max="10070" width="10.28515625" style="231" bestFit="1" customWidth="1"/>
    <col min="10071" max="10071" width="9.28515625" style="231" bestFit="1" customWidth="1"/>
    <col min="10072" max="10072" width="10.28515625" style="231" bestFit="1" customWidth="1"/>
    <col min="10073" max="10073" width="9.28515625" style="231" bestFit="1" customWidth="1"/>
    <col min="10074" max="10074" width="9.5703125" style="231" bestFit="1" customWidth="1"/>
    <col min="10075" max="10075" width="10.85546875" style="231" bestFit="1" customWidth="1"/>
    <col min="10076" max="10076" width="9.7109375" style="231" bestFit="1" customWidth="1"/>
    <col min="10077" max="10077" width="10.28515625" style="231" bestFit="1" customWidth="1"/>
    <col min="10078" max="10078" width="9.28515625" style="231" bestFit="1" customWidth="1"/>
    <col min="10079" max="10079" width="10.28515625" style="231" bestFit="1" customWidth="1"/>
    <col min="10080" max="10080" width="9.28515625" style="231" bestFit="1" customWidth="1"/>
    <col min="10081" max="10081" width="9.5703125" style="231" bestFit="1" customWidth="1"/>
    <col min="10082" max="10082" width="10.85546875" style="231" bestFit="1" customWidth="1"/>
    <col min="10083" max="10083" width="9.7109375" style="231" bestFit="1" customWidth="1"/>
    <col min="10084" max="10084" width="10.28515625" style="231" bestFit="1" customWidth="1"/>
    <col min="10085" max="10085" width="9.28515625" style="231" bestFit="1" customWidth="1"/>
    <col min="10086" max="10086" width="10.28515625" style="231" bestFit="1" customWidth="1"/>
    <col min="10087" max="10087" width="9.28515625" style="231" bestFit="1" customWidth="1"/>
    <col min="10088" max="10088" width="9.5703125" style="231" bestFit="1" customWidth="1"/>
    <col min="10089" max="10089" width="10.85546875" style="231" bestFit="1" customWidth="1"/>
    <col min="10090" max="10090" width="9.7109375" style="231" bestFit="1" customWidth="1"/>
    <col min="10091" max="10091" width="10.28515625" style="231" bestFit="1" customWidth="1"/>
    <col min="10092" max="10092" width="9.28515625" style="231" bestFit="1" customWidth="1"/>
    <col min="10093" max="10093" width="10.28515625" style="231" bestFit="1" customWidth="1"/>
    <col min="10094" max="10094" width="9.28515625" style="231" bestFit="1" customWidth="1"/>
    <col min="10095" max="10095" width="9.5703125" style="231" bestFit="1" customWidth="1"/>
    <col min="10096" max="10096" width="10.85546875" style="231" bestFit="1" customWidth="1"/>
    <col min="10097" max="10097" width="9.7109375" style="231" bestFit="1" customWidth="1"/>
    <col min="10098" max="10098" width="10.28515625" style="231" bestFit="1" customWidth="1"/>
    <col min="10099" max="10099" width="9.28515625" style="231" bestFit="1" customWidth="1"/>
    <col min="10100" max="10100" width="10.28515625" style="231" bestFit="1" customWidth="1"/>
    <col min="10101" max="10101" width="9.28515625" style="231" bestFit="1" customWidth="1"/>
    <col min="10102" max="10102" width="9.5703125" style="231" bestFit="1" customWidth="1"/>
    <col min="10103" max="10103" width="10.85546875" style="231" bestFit="1" customWidth="1"/>
    <col min="10104" max="10104" width="9.7109375" style="231" bestFit="1" customWidth="1"/>
    <col min="10105" max="10105" width="10.28515625" style="231" bestFit="1" customWidth="1"/>
    <col min="10106" max="10106" width="9.28515625" style="231" bestFit="1" customWidth="1"/>
    <col min="10107" max="10107" width="10.28515625" style="231" bestFit="1" customWidth="1"/>
    <col min="10108" max="10108" width="9.28515625" style="231" bestFit="1" customWidth="1"/>
    <col min="10109" max="10109" width="9.5703125" style="231" bestFit="1" customWidth="1"/>
    <col min="10110" max="10110" width="10.85546875" style="231" bestFit="1" customWidth="1"/>
    <col min="10111" max="10111" width="9.7109375" style="231" bestFit="1" customWidth="1"/>
    <col min="10112" max="10112" width="10.28515625" style="231" bestFit="1" customWidth="1"/>
    <col min="10113" max="10113" width="9.28515625" style="231" bestFit="1" customWidth="1"/>
    <col min="10114" max="10114" width="10.28515625" style="231" bestFit="1" customWidth="1"/>
    <col min="10115" max="10115" width="9.28515625" style="231" bestFit="1" customWidth="1"/>
    <col min="10116" max="10116" width="9.5703125" style="231" bestFit="1" customWidth="1"/>
    <col min="10117" max="10117" width="10.85546875" style="231" bestFit="1" customWidth="1"/>
    <col min="10118" max="10118" width="9.7109375" style="231" bestFit="1" customWidth="1"/>
    <col min="10119" max="10119" width="10.28515625" style="231" bestFit="1" customWidth="1"/>
    <col min="10120" max="10120" width="9.28515625" style="231" bestFit="1" customWidth="1"/>
    <col min="10121" max="10121" width="10.28515625" style="231" bestFit="1" customWidth="1"/>
    <col min="10122" max="10122" width="9.28515625" style="231" bestFit="1" customWidth="1"/>
    <col min="10123" max="10123" width="9.5703125" style="231" bestFit="1" customWidth="1"/>
    <col min="10124" max="10124" width="10.85546875" style="231" bestFit="1" customWidth="1"/>
    <col min="10125" max="10125" width="9.7109375" style="231" bestFit="1" customWidth="1"/>
    <col min="10126" max="10126" width="10.28515625" style="231" bestFit="1" customWidth="1"/>
    <col min="10127" max="10127" width="9.28515625" style="231" bestFit="1" customWidth="1"/>
    <col min="10128" max="10128" width="10.28515625" style="231" bestFit="1" customWidth="1"/>
    <col min="10129" max="10129" width="9.28515625" style="231" bestFit="1" customWidth="1"/>
    <col min="10130" max="10130" width="9.5703125" style="231" bestFit="1" customWidth="1"/>
    <col min="10131" max="10131" width="10.85546875" style="231" bestFit="1" customWidth="1"/>
    <col min="10132" max="10132" width="9.7109375" style="231" bestFit="1" customWidth="1"/>
    <col min="10133" max="10133" width="10.28515625" style="231" bestFit="1" customWidth="1"/>
    <col min="10134" max="10134" width="9.28515625" style="231" bestFit="1" customWidth="1"/>
    <col min="10135" max="10135" width="10.28515625" style="231" bestFit="1" customWidth="1"/>
    <col min="10136" max="10136" width="9.28515625" style="231" bestFit="1" customWidth="1"/>
    <col min="10137" max="10137" width="9.5703125" style="231" bestFit="1" customWidth="1"/>
    <col min="10138" max="10138" width="10.85546875" style="231" bestFit="1" customWidth="1"/>
    <col min="10139" max="10139" width="9.7109375" style="231" bestFit="1" customWidth="1"/>
    <col min="10140" max="10140" width="10.28515625" style="231" bestFit="1" customWidth="1"/>
    <col min="10141" max="10141" width="9.28515625" style="231" bestFit="1" customWidth="1"/>
    <col min="10142" max="10142" width="10.28515625" style="231" bestFit="1" customWidth="1"/>
    <col min="10143" max="10143" width="9.28515625" style="231" bestFit="1" customWidth="1"/>
    <col min="10144" max="10144" width="9.5703125" style="231" bestFit="1" customWidth="1"/>
    <col min="10145" max="10145" width="10.85546875" style="231" bestFit="1" customWidth="1"/>
    <col min="10146" max="10146" width="9.7109375" style="231" bestFit="1" customWidth="1"/>
    <col min="10147" max="10147" width="10.28515625" style="231" bestFit="1" customWidth="1"/>
    <col min="10148" max="10149" width="9.28515625" style="231" bestFit="1" customWidth="1"/>
    <col min="10150" max="10155" width="9.28515625" style="231" customWidth="1"/>
    <col min="10156" max="10156" width="10.28515625" style="231" bestFit="1" customWidth="1"/>
    <col min="10157" max="10157" width="9.28515625" style="231" bestFit="1" customWidth="1"/>
    <col min="10158" max="10158" width="9.5703125" style="231" bestFit="1" customWidth="1"/>
    <col min="10159" max="10159" width="10.85546875" style="231" bestFit="1" customWidth="1"/>
    <col min="10160" max="10160" width="9.7109375" style="231" bestFit="1" customWidth="1"/>
    <col min="10161" max="10161" width="10.28515625" style="231" bestFit="1" customWidth="1"/>
    <col min="10162" max="10162" width="9.28515625" style="231" bestFit="1" customWidth="1"/>
    <col min="10163" max="10163" width="10.28515625" style="231" bestFit="1" customWidth="1"/>
    <col min="10164" max="10164" width="9.28515625" style="231" bestFit="1" customWidth="1"/>
    <col min="10165" max="10165" width="9.5703125" style="231" bestFit="1" customWidth="1"/>
    <col min="10166" max="10166" width="10.85546875" style="231" bestFit="1" customWidth="1"/>
    <col min="10167" max="10167" width="9.7109375" style="231" bestFit="1" customWidth="1"/>
    <col min="10168" max="10168" width="10.28515625" style="231" bestFit="1" customWidth="1"/>
    <col min="10169" max="10169" width="9.28515625" style="231" bestFit="1" customWidth="1"/>
    <col min="10170" max="10170" width="10.28515625" style="231" bestFit="1" customWidth="1"/>
    <col min="10171" max="10171" width="9.28515625" style="231" bestFit="1" customWidth="1"/>
    <col min="10172" max="10172" width="9.5703125" style="231" bestFit="1" customWidth="1"/>
    <col min="10173" max="10173" width="10.85546875" style="231" bestFit="1" customWidth="1"/>
    <col min="10174" max="10174" width="9.7109375" style="231" bestFit="1" customWidth="1"/>
    <col min="10175" max="10175" width="10.28515625" style="231" bestFit="1" customWidth="1"/>
    <col min="10176" max="10176" width="9.28515625" style="231" bestFit="1" customWidth="1"/>
    <col min="10177" max="10177" width="10.28515625" style="231" bestFit="1" customWidth="1"/>
    <col min="10178" max="10178" width="9.28515625" style="231" bestFit="1" customWidth="1"/>
    <col min="10179" max="10179" width="9.5703125" style="231" bestFit="1" customWidth="1"/>
    <col min="10180" max="10180" width="10.85546875" style="231" bestFit="1" customWidth="1"/>
    <col min="10181" max="10181" width="9.7109375" style="231" bestFit="1" customWidth="1"/>
    <col min="10182" max="10182" width="10.28515625" style="231" bestFit="1" customWidth="1"/>
    <col min="10183" max="10183" width="9.28515625" style="231" bestFit="1" customWidth="1"/>
    <col min="10184" max="10184" width="10.28515625" style="231" bestFit="1" customWidth="1"/>
    <col min="10185" max="10185" width="9.28515625" style="231" bestFit="1" customWidth="1"/>
    <col min="10186" max="10186" width="9.5703125" style="231" bestFit="1" customWidth="1"/>
    <col min="10187" max="10187" width="10.85546875" style="231" bestFit="1" customWidth="1"/>
    <col min="10188" max="10188" width="9.7109375" style="231" bestFit="1" customWidth="1"/>
    <col min="10189" max="10189" width="10.28515625" style="231" bestFit="1" customWidth="1"/>
    <col min="10190" max="10190" width="9.28515625" style="231" bestFit="1" customWidth="1"/>
    <col min="10191" max="10191" width="10.28515625" style="231" bestFit="1" customWidth="1"/>
    <col min="10192" max="10192" width="9.28515625" style="231" bestFit="1" customWidth="1"/>
    <col min="10193" max="10193" width="9.5703125" style="231" bestFit="1" customWidth="1"/>
    <col min="10194" max="10194" width="10.85546875" style="231" bestFit="1" customWidth="1"/>
    <col min="10195" max="10195" width="9.7109375" style="231" bestFit="1" customWidth="1"/>
    <col min="10196" max="10196" width="10.28515625" style="231" bestFit="1" customWidth="1"/>
    <col min="10197" max="10197" width="9.28515625" style="231" bestFit="1" customWidth="1"/>
    <col min="10198" max="10198" width="10.28515625" style="231" bestFit="1" customWidth="1"/>
    <col min="10199" max="10199" width="9.28515625" style="231" bestFit="1" customWidth="1"/>
    <col min="10200" max="10200" width="9.5703125" style="231" bestFit="1" customWidth="1"/>
    <col min="10201" max="10201" width="10.85546875" style="231" bestFit="1" customWidth="1"/>
    <col min="10202" max="10202" width="9.7109375" style="231" bestFit="1" customWidth="1"/>
    <col min="10203" max="10203" width="10.28515625" style="231" bestFit="1" customWidth="1"/>
    <col min="10204" max="10204" width="9.28515625" style="231" bestFit="1" customWidth="1"/>
    <col min="10205" max="10205" width="10.28515625" style="231" bestFit="1" customWidth="1"/>
    <col min="10206" max="10206" width="9.28515625" style="231" bestFit="1" customWidth="1"/>
    <col min="10207" max="10207" width="9.5703125" style="231" bestFit="1" customWidth="1"/>
    <col min="10208" max="10208" width="10.85546875" style="231" bestFit="1" customWidth="1"/>
    <col min="10209" max="10209" width="9.7109375" style="231" bestFit="1" customWidth="1"/>
    <col min="10210" max="10210" width="10.28515625" style="231" bestFit="1" customWidth="1"/>
    <col min="10211" max="10211" width="9.28515625" style="231" bestFit="1" customWidth="1"/>
    <col min="10212" max="10212" width="10.28515625" style="231" bestFit="1" customWidth="1"/>
    <col min="10213" max="10213" width="9.28515625" style="231" bestFit="1" customWidth="1"/>
    <col min="10214" max="10214" width="9.5703125" style="231" bestFit="1" customWidth="1"/>
    <col min="10215" max="10215" width="10.85546875" style="231" bestFit="1" customWidth="1"/>
    <col min="10216" max="10216" width="9.7109375" style="231" bestFit="1" customWidth="1"/>
    <col min="10217" max="10217" width="10.28515625" style="231" bestFit="1" customWidth="1"/>
    <col min="10218" max="10218" width="9.28515625" style="231" bestFit="1" customWidth="1"/>
    <col min="10219" max="10219" width="10.28515625" style="231" bestFit="1" customWidth="1"/>
    <col min="10220" max="10220" width="9.28515625" style="231" bestFit="1" customWidth="1"/>
    <col min="10221" max="10221" width="9.5703125" style="231" bestFit="1" customWidth="1"/>
    <col min="10222" max="10222" width="10.85546875" style="231" bestFit="1" customWidth="1"/>
    <col min="10223" max="10223" width="9.7109375" style="231" bestFit="1" customWidth="1"/>
    <col min="10224" max="10224" width="10.28515625" style="231" bestFit="1" customWidth="1"/>
    <col min="10225" max="10225" width="9.28515625" style="231" bestFit="1" customWidth="1"/>
    <col min="10226" max="10226" width="10.28515625" style="231" bestFit="1" customWidth="1"/>
    <col min="10227" max="10227" width="9.28515625" style="231" bestFit="1" customWidth="1"/>
    <col min="10228" max="10228" width="9.5703125" style="231" bestFit="1" customWidth="1"/>
    <col min="10229" max="10229" width="10.85546875" style="231" bestFit="1" customWidth="1"/>
    <col min="10230" max="10230" width="9.7109375" style="231" bestFit="1" customWidth="1"/>
    <col min="10231" max="10231" width="10.28515625" style="231" bestFit="1" customWidth="1"/>
    <col min="10232" max="10232" width="9.28515625" style="231" bestFit="1" customWidth="1"/>
    <col min="10233" max="10233" width="10.28515625" style="231" bestFit="1" customWidth="1"/>
    <col min="10234" max="10234" width="9.28515625" style="231" bestFit="1" customWidth="1"/>
    <col min="10235" max="10235" width="9.5703125" style="231" bestFit="1" customWidth="1"/>
    <col min="10236" max="10236" width="10.85546875" style="231" bestFit="1" customWidth="1"/>
    <col min="10237" max="10237" width="9.7109375" style="231" bestFit="1" customWidth="1"/>
    <col min="10238" max="10238" width="10.28515625" style="231" bestFit="1" customWidth="1"/>
    <col min="10239" max="10239" width="9.28515625" style="231" bestFit="1" customWidth="1"/>
    <col min="10240" max="10240" width="10.28515625" style="231" bestFit="1" customWidth="1"/>
    <col min="10241" max="10241" width="9.28515625" style="231" bestFit="1" customWidth="1"/>
    <col min="10242" max="10242" width="9.5703125" style="231" bestFit="1" customWidth="1"/>
    <col min="10243" max="10243" width="10.85546875" style="231" bestFit="1" customWidth="1"/>
    <col min="10244" max="10244" width="9.7109375" style="231" bestFit="1" customWidth="1"/>
    <col min="10245" max="10245" width="10.28515625" style="231" bestFit="1" customWidth="1"/>
    <col min="10246" max="10246" width="9.28515625" style="231" bestFit="1" customWidth="1"/>
    <col min="10247" max="10247" width="10.28515625" style="231" bestFit="1" customWidth="1"/>
    <col min="10248" max="10248" width="9.28515625" style="231" bestFit="1" customWidth="1"/>
    <col min="10249" max="10249" width="9.5703125" style="231" bestFit="1" customWidth="1"/>
    <col min="10250" max="10250" width="10.85546875" style="231" bestFit="1" customWidth="1"/>
    <col min="10251" max="10251" width="9.7109375" style="231" bestFit="1" customWidth="1"/>
    <col min="10252" max="10252" width="10.28515625" style="231" bestFit="1" customWidth="1"/>
    <col min="10253" max="10253" width="9.28515625" style="231" bestFit="1" customWidth="1"/>
    <col min="10254" max="10254" width="10.28515625" style="231" bestFit="1" customWidth="1"/>
    <col min="10255" max="10255" width="9.28515625" style="231" bestFit="1" customWidth="1"/>
    <col min="10256" max="10256" width="9.5703125" style="231" bestFit="1" customWidth="1"/>
    <col min="10257" max="10257" width="10.85546875" style="231" bestFit="1" customWidth="1"/>
    <col min="10258" max="10258" width="9.7109375" style="231" bestFit="1" customWidth="1"/>
    <col min="10259" max="10259" width="10.28515625" style="231" bestFit="1" customWidth="1"/>
    <col min="10260" max="10260" width="9.28515625" style="231" bestFit="1" customWidth="1"/>
    <col min="10261" max="10261" width="10.28515625" style="231" bestFit="1" customWidth="1"/>
    <col min="10262" max="10262" width="9.28515625" style="231" bestFit="1" customWidth="1"/>
    <col min="10263" max="10263" width="9.5703125" style="231" bestFit="1" customWidth="1"/>
    <col min="10264" max="10264" width="10.85546875" style="231" bestFit="1" customWidth="1"/>
    <col min="10265" max="10265" width="9.7109375" style="231" bestFit="1" customWidth="1"/>
    <col min="10266" max="10266" width="10.28515625" style="231" bestFit="1" customWidth="1"/>
    <col min="10267" max="10267" width="9.28515625" style="231" bestFit="1" customWidth="1"/>
    <col min="10268" max="10268" width="10.28515625" style="231" bestFit="1" customWidth="1"/>
    <col min="10269" max="10269" width="9.28515625" style="231" bestFit="1" customWidth="1"/>
    <col min="10270" max="10270" width="9.5703125" style="231" bestFit="1" customWidth="1"/>
    <col min="10271" max="10271" width="10.85546875" style="231" bestFit="1" customWidth="1"/>
    <col min="10272" max="10272" width="9.7109375" style="231" bestFit="1" customWidth="1"/>
    <col min="10273" max="10273" width="10.28515625" style="231" bestFit="1" customWidth="1"/>
    <col min="10274" max="10274" width="9.28515625" style="231" bestFit="1" customWidth="1"/>
    <col min="10275" max="10275" width="10.28515625" style="231" bestFit="1" customWidth="1"/>
    <col min="10276" max="10276" width="9.28515625" style="231" bestFit="1" customWidth="1"/>
    <col min="10277" max="10277" width="9.5703125" style="231" bestFit="1" customWidth="1"/>
    <col min="10278" max="10278" width="10.85546875" style="231" bestFit="1" customWidth="1"/>
    <col min="10279" max="10279" width="9.7109375" style="231" bestFit="1" customWidth="1"/>
    <col min="10280" max="10280" width="10.28515625" style="231" bestFit="1" customWidth="1"/>
    <col min="10281" max="10281" width="9.28515625" style="231" bestFit="1" customWidth="1"/>
    <col min="10282" max="10282" width="10.28515625" style="231" bestFit="1" customWidth="1"/>
    <col min="10283" max="10283" width="9.28515625" style="231" bestFit="1" customWidth="1"/>
    <col min="10284" max="10284" width="9.5703125" style="231" bestFit="1" customWidth="1"/>
    <col min="10285" max="10285" width="10.85546875" style="231" bestFit="1" customWidth="1"/>
    <col min="10286" max="10286" width="9.7109375" style="231" bestFit="1" customWidth="1"/>
    <col min="10287" max="10287" width="10.28515625" style="231" bestFit="1" customWidth="1"/>
    <col min="10288" max="10288" width="9.28515625" style="231" bestFit="1" customWidth="1"/>
    <col min="10289" max="10289" width="10.28515625" style="231" bestFit="1" customWidth="1"/>
    <col min="10290" max="10290" width="9.28515625" style="231" bestFit="1" customWidth="1"/>
    <col min="10291" max="10291" width="9.5703125" style="231" bestFit="1" customWidth="1"/>
    <col min="10292" max="10292" width="10.85546875" style="231" bestFit="1" customWidth="1"/>
    <col min="10293" max="10293" width="9.7109375" style="231" bestFit="1" customWidth="1"/>
    <col min="10294" max="10294" width="10.28515625" style="231" bestFit="1" customWidth="1"/>
    <col min="10295" max="10295" width="9.28515625" style="231" bestFit="1" customWidth="1"/>
    <col min="10296" max="10296" width="10.28515625" style="231" bestFit="1" customWidth="1"/>
    <col min="10297" max="10297" width="9.28515625" style="231" bestFit="1" customWidth="1"/>
    <col min="10298" max="10298" width="9.5703125" style="231" bestFit="1" customWidth="1"/>
    <col min="10299" max="10299" width="10.85546875" style="231" bestFit="1" customWidth="1"/>
    <col min="10300" max="10300" width="9.7109375" style="231" bestFit="1" customWidth="1"/>
    <col min="10301" max="10301" width="10.28515625" style="231" bestFit="1" customWidth="1"/>
    <col min="10302" max="10302" width="9.28515625" style="231" bestFit="1" customWidth="1"/>
    <col min="10303" max="10303" width="10.28515625" style="231" bestFit="1" customWidth="1"/>
    <col min="10304" max="10304" width="9.28515625" style="231" bestFit="1" customWidth="1"/>
    <col min="10305" max="10305" width="9.5703125" style="231" bestFit="1" customWidth="1"/>
    <col min="10306" max="10306" width="10.85546875" style="231" bestFit="1" customWidth="1"/>
    <col min="10307" max="10307" width="9.7109375" style="231" bestFit="1" customWidth="1"/>
    <col min="10308" max="10308" width="10.28515625" style="231" bestFit="1" customWidth="1"/>
    <col min="10309" max="10309" width="9.28515625" style="231" bestFit="1" customWidth="1"/>
    <col min="10310" max="10310" width="10.28515625" style="231" bestFit="1" customWidth="1"/>
    <col min="10311" max="10311" width="9.28515625" style="231" bestFit="1" customWidth="1"/>
    <col min="10312" max="10312" width="9.5703125" style="231" bestFit="1" customWidth="1"/>
    <col min="10313" max="10313" width="10.85546875" style="231" bestFit="1" customWidth="1"/>
    <col min="10314" max="10314" width="9.7109375" style="231" bestFit="1" customWidth="1"/>
    <col min="10315" max="10315" width="10.28515625" style="231" bestFit="1" customWidth="1"/>
    <col min="10316" max="10316" width="9.28515625" style="231" bestFit="1" customWidth="1"/>
    <col min="10317" max="10317" width="10.28515625" style="231" bestFit="1" customWidth="1"/>
    <col min="10318" max="10318" width="9.28515625" style="231" bestFit="1" customWidth="1"/>
    <col min="10319" max="10319" width="9.5703125" style="231" bestFit="1" customWidth="1"/>
    <col min="10320" max="10320" width="10.85546875" style="231" bestFit="1" customWidth="1"/>
    <col min="10321" max="10321" width="9.7109375" style="231" bestFit="1" customWidth="1"/>
    <col min="10322" max="10322" width="10.28515625" style="231" bestFit="1" customWidth="1"/>
    <col min="10323" max="10323" width="9.28515625" style="231" bestFit="1" customWidth="1"/>
    <col min="10324" max="10324" width="10.28515625" style="231" bestFit="1" customWidth="1"/>
    <col min="10325" max="10325" width="9.28515625" style="231" bestFit="1" customWidth="1"/>
    <col min="10326" max="10326" width="9.5703125" style="231" bestFit="1" customWidth="1"/>
    <col min="10327" max="10327" width="10.85546875" style="231" bestFit="1" customWidth="1"/>
    <col min="10328" max="10328" width="9.7109375" style="231" bestFit="1" customWidth="1"/>
    <col min="10329" max="10329" width="10.28515625" style="231" bestFit="1" customWidth="1"/>
    <col min="10330" max="10330" width="9.28515625" style="231" bestFit="1" customWidth="1"/>
    <col min="10331" max="10331" width="10.28515625" style="231" bestFit="1" customWidth="1"/>
    <col min="10332" max="10332" width="9.28515625" style="231" bestFit="1" customWidth="1"/>
    <col min="10333" max="10333" width="9.5703125" style="231" bestFit="1" customWidth="1"/>
    <col min="10334" max="10334" width="10.85546875" style="231" bestFit="1" customWidth="1"/>
    <col min="10335" max="10335" width="9.7109375" style="231" bestFit="1" customWidth="1"/>
    <col min="10336" max="10336" width="10.28515625" style="231" bestFit="1" customWidth="1"/>
    <col min="10337" max="10337" width="9.28515625" style="231" bestFit="1" customWidth="1"/>
    <col min="10338" max="10338" width="10.28515625" style="231" bestFit="1" customWidth="1"/>
    <col min="10339" max="10339" width="9.28515625" style="231" bestFit="1" customWidth="1"/>
    <col min="10340" max="10340" width="9.5703125" style="231" bestFit="1" customWidth="1"/>
    <col min="10341" max="10341" width="10.85546875" style="231" bestFit="1" customWidth="1"/>
    <col min="10342" max="10342" width="9.7109375" style="231" bestFit="1" customWidth="1"/>
    <col min="10343" max="10343" width="10.28515625" style="231" bestFit="1" customWidth="1"/>
    <col min="10344" max="10344" width="9.28515625" style="231" bestFit="1" customWidth="1"/>
    <col min="10345" max="10345" width="10.28515625" style="231" bestFit="1" customWidth="1"/>
    <col min="10346" max="10346" width="9.28515625" style="231" bestFit="1" customWidth="1"/>
    <col min="10347" max="10347" width="9.5703125" style="231" bestFit="1" customWidth="1"/>
    <col min="10348" max="10348" width="10.85546875" style="231" bestFit="1" customWidth="1"/>
    <col min="10349" max="10349" width="9.7109375" style="231" bestFit="1" customWidth="1"/>
    <col min="10350" max="10350" width="10.28515625" style="231" bestFit="1" customWidth="1"/>
    <col min="10351" max="10351" width="9.28515625" style="231" bestFit="1" customWidth="1"/>
    <col min="10352" max="10352" width="10.28515625" style="231" bestFit="1" customWidth="1"/>
    <col min="10353" max="10353" width="9.28515625" style="231" bestFit="1" customWidth="1"/>
    <col min="10354" max="10354" width="9.5703125" style="231" bestFit="1" customWidth="1"/>
    <col min="10355" max="10355" width="10.85546875" style="231" bestFit="1" customWidth="1"/>
    <col min="10356" max="10356" width="9.7109375" style="231" bestFit="1" customWidth="1"/>
    <col min="10357" max="10357" width="10.28515625" style="231" bestFit="1" customWidth="1"/>
    <col min="10358" max="10358" width="9.28515625" style="231" bestFit="1" customWidth="1"/>
    <col min="10359" max="10359" width="10.28515625" style="231" customWidth="1"/>
    <col min="10360" max="10360" width="9.28515625" style="231" customWidth="1"/>
    <col min="10361" max="10361" width="9.5703125" style="231" customWidth="1"/>
    <col min="10362" max="10362" width="10.85546875" style="231" customWidth="1"/>
    <col min="10363" max="10363" width="9.7109375" style="231" customWidth="1"/>
    <col min="10364" max="10364" width="10.28515625" style="231" customWidth="1"/>
    <col min="10365" max="10365" width="9.28515625" style="231" bestFit="1" customWidth="1"/>
    <col min="10366" max="10366" width="10.28515625" style="231" bestFit="1" customWidth="1"/>
    <col min="10367" max="10367" width="9.28515625" style="231" bestFit="1" customWidth="1"/>
    <col min="10368" max="10368" width="9.5703125" style="231" bestFit="1" customWidth="1"/>
    <col min="10369" max="10369" width="10.85546875" style="231" bestFit="1" customWidth="1"/>
    <col min="10370" max="10370" width="9.7109375" style="231" bestFit="1" customWidth="1"/>
    <col min="10371" max="10371" width="10.28515625" style="231" bestFit="1" customWidth="1"/>
    <col min="10372" max="10372" width="9.28515625" style="231" bestFit="1" customWidth="1"/>
    <col min="10373" max="10373" width="10.28515625" style="231" bestFit="1" customWidth="1"/>
    <col min="10374" max="10374" width="9.28515625" style="231" bestFit="1" customWidth="1"/>
    <col min="10375" max="10375" width="9.5703125" style="231" bestFit="1" customWidth="1"/>
    <col min="10376" max="10376" width="10.85546875" style="231" bestFit="1" customWidth="1"/>
    <col min="10377" max="10377" width="9.7109375" style="231" bestFit="1" customWidth="1"/>
    <col min="10378" max="10378" width="10.28515625" style="231" bestFit="1" customWidth="1"/>
    <col min="10379" max="10379" width="9.28515625" style="231" bestFit="1" customWidth="1"/>
    <col min="10380" max="10380" width="10.28515625" style="231" bestFit="1" customWidth="1"/>
    <col min="10381" max="10381" width="9.28515625" style="231" bestFit="1" customWidth="1"/>
    <col min="10382" max="10382" width="9.5703125" style="231" bestFit="1" customWidth="1"/>
    <col min="10383" max="10383" width="10.85546875" style="231" bestFit="1" customWidth="1"/>
    <col min="10384" max="10384" width="9.7109375" style="231" bestFit="1" customWidth="1"/>
    <col min="10385" max="10385" width="10.28515625" style="231" bestFit="1" customWidth="1"/>
    <col min="10386" max="10386" width="9.28515625" style="231" bestFit="1" customWidth="1"/>
    <col min="10387" max="10387" width="10.28515625" style="231" bestFit="1" customWidth="1"/>
    <col min="10388" max="10388" width="9.28515625" style="231" bestFit="1" customWidth="1"/>
    <col min="10389" max="10389" width="9.5703125" style="231" bestFit="1" customWidth="1"/>
    <col min="10390" max="10390" width="10.85546875" style="231" bestFit="1" customWidth="1"/>
    <col min="10391" max="10391" width="9.7109375" style="231" bestFit="1" customWidth="1"/>
    <col min="10392" max="10392" width="10.28515625" style="231" bestFit="1" customWidth="1"/>
    <col min="10393" max="10393" width="9.28515625" style="231" bestFit="1" customWidth="1"/>
    <col min="10394" max="10394" width="10.28515625" style="231" bestFit="1" customWidth="1"/>
    <col min="10395" max="10395" width="9.28515625" style="231" bestFit="1" customWidth="1"/>
    <col min="10396" max="10396" width="9.5703125" style="231" bestFit="1" customWidth="1"/>
    <col min="10397" max="10397" width="10.85546875" style="231" bestFit="1" customWidth="1"/>
    <col min="10398" max="10398" width="9.7109375" style="231" bestFit="1" customWidth="1"/>
    <col min="10399" max="10399" width="10.28515625" style="231" bestFit="1" customWidth="1"/>
    <col min="10400" max="10400" width="9.28515625" style="231" bestFit="1" customWidth="1"/>
    <col min="10401" max="10401" width="10.28515625" style="231" bestFit="1" customWidth="1"/>
    <col min="10402" max="10402" width="9.28515625" style="231" bestFit="1" customWidth="1"/>
    <col min="10403" max="10403" width="9.5703125" style="231" bestFit="1" customWidth="1"/>
    <col min="10404" max="10404" width="10.85546875" style="231" bestFit="1" customWidth="1"/>
    <col min="10405" max="10405" width="9.7109375" style="231" bestFit="1" customWidth="1"/>
    <col min="10406" max="10406" width="10.28515625" style="231" bestFit="1" customWidth="1"/>
    <col min="10407" max="10407" width="9.28515625" style="231" bestFit="1" customWidth="1"/>
    <col min="10408" max="10408" width="10.28515625" style="231" bestFit="1" customWidth="1"/>
    <col min="10409" max="10409" width="9.28515625" style="231" bestFit="1" customWidth="1"/>
    <col min="10410" max="10410" width="9.5703125" style="231" bestFit="1" customWidth="1"/>
    <col min="10411" max="10411" width="10.85546875" style="231" bestFit="1" customWidth="1"/>
    <col min="10412" max="10412" width="9.7109375" style="231" bestFit="1" customWidth="1"/>
    <col min="10413" max="10413" width="10.28515625" style="231" bestFit="1" customWidth="1"/>
    <col min="10414" max="10414" width="9.28515625" style="231" bestFit="1" customWidth="1"/>
    <col min="10415" max="10415" width="10.28515625" style="231" bestFit="1" customWidth="1"/>
    <col min="10416" max="10416" width="9.28515625" style="231" bestFit="1" customWidth="1"/>
    <col min="10417" max="10417" width="9.5703125" style="231" bestFit="1" customWidth="1"/>
    <col min="10418" max="10418" width="10.85546875" style="231" bestFit="1" customWidth="1"/>
    <col min="10419" max="10419" width="9.7109375" style="231" bestFit="1" customWidth="1"/>
    <col min="10420" max="10420" width="10.28515625" style="231" bestFit="1" customWidth="1"/>
    <col min="10421" max="10421" width="9.28515625" style="231" bestFit="1" customWidth="1"/>
    <col min="10422" max="10422" width="10.28515625" style="231" bestFit="1" customWidth="1"/>
    <col min="10423" max="10423" width="9.28515625" style="231" bestFit="1" customWidth="1"/>
    <col min="10424" max="10424" width="9.5703125" style="231" bestFit="1" customWidth="1"/>
    <col min="10425" max="10425" width="10.85546875" style="231" bestFit="1" customWidth="1"/>
    <col min="10426" max="10426" width="9.7109375" style="231" bestFit="1" customWidth="1"/>
    <col min="10427" max="10427" width="10.28515625" style="231" bestFit="1" customWidth="1"/>
    <col min="10428" max="10428" width="9.28515625" style="231" bestFit="1" customWidth="1"/>
    <col min="10429" max="10429" width="10.28515625" style="231" bestFit="1" customWidth="1"/>
    <col min="10430" max="10430" width="9.28515625" style="231" bestFit="1" customWidth="1"/>
    <col min="10431" max="10431" width="9.5703125" style="231" bestFit="1" customWidth="1"/>
    <col min="10432" max="10432" width="10.85546875" style="231" bestFit="1" customWidth="1"/>
    <col min="10433" max="10433" width="9.7109375" style="231" bestFit="1" customWidth="1"/>
    <col min="10434" max="10434" width="10.28515625" style="231" bestFit="1" customWidth="1"/>
    <col min="10435" max="10435" width="9.28515625" style="231" bestFit="1" customWidth="1"/>
    <col min="10436" max="10436" width="10.28515625" style="231" bestFit="1" customWidth="1"/>
    <col min="10437" max="10437" width="9.28515625" style="231" bestFit="1" customWidth="1"/>
    <col min="10438" max="10438" width="9.5703125" style="231" bestFit="1" customWidth="1"/>
    <col min="10439" max="10439" width="10.85546875" style="231" bestFit="1" customWidth="1"/>
    <col min="10440" max="10440" width="9.7109375" style="231" bestFit="1" customWidth="1"/>
    <col min="10441" max="10441" width="10.28515625" style="231" bestFit="1" customWidth="1"/>
    <col min="10442" max="10442" width="9.28515625" style="231" bestFit="1" customWidth="1"/>
    <col min="10443" max="10443" width="10.28515625" style="231" bestFit="1" customWidth="1"/>
    <col min="10444" max="10444" width="9.28515625" style="231" bestFit="1" customWidth="1"/>
    <col min="10445" max="10445" width="9.5703125" style="231" bestFit="1" customWidth="1"/>
    <col min="10446" max="10446" width="10.85546875" style="231" bestFit="1" customWidth="1"/>
    <col min="10447" max="10447" width="9.7109375" style="231" bestFit="1" customWidth="1"/>
    <col min="10448" max="10448" width="10.28515625" style="231" bestFit="1" customWidth="1"/>
    <col min="10449" max="10449" width="9.28515625" style="231" bestFit="1" customWidth="1"/>
    <col min="10450" max="10450" width="10.28515625" style="231" bestFit="1" customWidth="1"/>
    <col min="10451" max="10451" width="9.28515625" style="231" bestFit="1" customWidth="1"/>
    <col min="10452" max="10452" width="9.5703125" style="231" bestFit="1" customWidth="1"/>
    <col min="10453" max="10453" width="10.85546875" style="231" bestFit="1" customWidth="1"/>
    <col min="10454" max="10454" width="9.7109375" style="231" bestFit="1" customWidth="1"/>
    <col min="10455" max="10455" width="10.28515625" style="231" bestFit="1" customWidth="1"/>
    <col min="10456" max="10456" width="9.28515625" style="231" bestFit="1" customWidth="1"/>
    <col min="10457" max="10457" width="10.28515625" style="231" bestFit="1" customWidth="1"/>
    <col min="10458" max="10458" width="9.28515625" style="231" bestFit="1" customWidth="1"/>
    <col min="10459" max="10459" width="9.5703125" style="231" bestFit="1" customWidth="1"/>
    <col min="10460" max="10460" width="10.85546875" style="231" bestFit="1" customWidth="1"/>
    <col min="10461" max="10461" width="9.7109375" style="231" bestFit="1" customWidth="1"/>
    <col min="10462" max="10462" width="10.28515625" style="231" bestFit="1" customWidth="1"/>
    <col min="10463" max="10463" width="9.28515625" style="231" bestFit="1" customWidth="1"/>
    <col min="10464" max="10464" width="10.28515625" style="231" bestFit="1" customWidth="1"/>
    <col min="10465" max="10465" width="9.28515625" style="231" bestFit="1" customWidth="1"/>
    <col min="10466" max="10466" width="9.5703125" style="231" bestFit="1" customWidth="1"/>
    <col min="10467" max="10467" width="10.85546875" style="231" bestFit="1" customWidth="1"/>
    <col min="10468" max="10468" width="9.7109375" style="231" bestFit="1" customWidth="1"/>
    <col min="10469" max="10469" width="10.28515625" style="231" bestFit="1" customWidth="1"/>
    <col min="10470" max="10470" width="9.28515625" style="231" bestFit="1" customWidth="1"/>
    <col min="10471" max="10471" width="10.28515625" style="231" bestFit="1" customWidth="1"/>
    <col min="10472" max="10472" width="9.28515625" style="231" bestFit="1" customWidth="1"/>
    <col min="10473" max="10473" width="9.5703125" style="231" bestFit="1" customWidth="1"/>
    <col min="10474" max="10474" width="10.85546875" style="231" bestFit="1" customWidth="1"/>
    <col min="10475" max="10475" width="9.7109375" style="231" bestFit="1" customWidth="1"/>
    <col min="10476" max="10476" width="10.28515625" style="231" bestFit="1" customWidth="1"/>
    <col min="10477" max="10477" width="9.28515625" style="231" bestFit="1" customWidth="1"/>
    <col min="10478" max="10478" width="10.28515625" style="231" bestFit="1" customWidth="1"/>
    <col min="10479" max="10479" width="9.28515625" style="231" bestFit="1" customWidth="1"/>
    <col min="10480" max="10480" width="9.5703125" style="231" bestFit="1" customWidth="1"/>
    <col min="10481" max="10481" width="10.85546875" style="231" bestFit="1" customWidth="1"/>
    <col min="10482" max="10482" width="9.7109375" style="231" bestFit="1" customWidth="1"/>
    <col min="10483" max="10483" width="10.28515625" style="231" bestFit="1" customWidth="1"/>
    <col min="10484" max="10484" width="9.28515625" style="231" bestFit="1" customWidth="1"/>
    <col min="10485" max="10485" width="10.28515625" style="231" bestFit="1" customWidth="1"/>
    <col min="10486" max="10486" width="9.28515625" style="231" bestFit="1" customWidth="1"/>
    <col min="10487" max="10487" width="9.5703125" style="231" bestFit="1" customWidth="1"/>
    <col min="10488" max="10488" width="10.85546875" style="231" bestFit="1" customWidth="1"/>
    <col min="10489" max="10489" width="9.7109375" style="231" bestFit="1" customWidth="1"/>
    <col min="10490" max="10490" width="10.28515625" style="231" bestFit="1" customWidth="1"/>
    <col min="10491" max="10491" width="9.28515625" style="231" bestFit="1" customWidth="1"/>
    <col min="10492" max="10492" width="10.28515625" style="231" bestFit="1" customWidth="1"/>
    <col min="10493" max="10493" width="9.28515625" style="231" bestFit="1" customWidth="1"/>
    <col min="10494" max="10494" width="9.5703125" style="231" bestFit="1" customWidth="1"/>
    <col min="10495" max="10495" width="10.85546875" style="231" bestFit="1" customWidth="1"/>
    <col min="10496" max="10496" width="9.7109375" style="231" bestFit="1" customWidth="1"/>
    <col min="10497" max="10497" width="10.28515625" style="231" bestFit="1" customWidth="1"/>
    <col min="10498" max="10498" width="9.28515625" style="231" bestFit="1" customWidth="1"/>
    <col min="10499" max="10499" width="10.28515625" style="231" bestFit="1" customWidth="1"/>
    <col min="10500" max="10500" width="9.28515625" style="231" bestFit="1" customWidth="1"/>
    <col min="10501" max="10501" width="9.5703125" style="231" bestFit="1" customWidth="1"/>
    <col min="10502" max="10502" width="10.85546875" style="231" bestFit="1" customWidth="1"/>
    <col min="10503" max="10503" width="9.7109375" style="231" bestFit="1" customWidth="1"/>
    <col min="10504" max="10504" width="10.28515625" style="231" bestFit="1" customWidth="1"/>
    <col min="10505" max="10505" width="9.28515625" style="231" bestFit="1" customWidth="1"/>
    <col min="10506" max="10506" width="10.28515625" style="231" bestFit="1" customWidth="1"/>
    <col min="10507" max="10507" width="9.28515625" style="231" bestFit="1" customWidth="1"/>
    <col min="10508" max="10508" width="9.5703125" style="231" bestFit="1" customWidth="1"/>
    <col min="10509" max="10509" width="10.85546875" style="231" bestFit="1" customWidth="1"/>
    <col min="10510" max="10510" width="9.7109375" style="231" bestFit="1" customWidth="1"/>
    <col min="10511" max="10511" width="10.28515625" style="231" bestFit="1" customWidth="1"/>
    <col min="10512" max="10512" width="9.28515625" style="231" bestFit="1" customWidth="1"/>
    <col min="10513" max="10513" width="10.28515625" style="231" bestFit="1" customWidth="1"/>
    <col min="10514" max="10514" width="9.28515625" style="231" bestFit="1" customWidth="1"/>
    <col min="10515" max="10515" width="9.5703125" style="231" bestFit="1" customWidth="1"/>
    <col min="10516" max="10516" width="10.85546875" style="231" bestFit="1" customWidth="1"/>
    <col min="10517" max="10517" width="9.7109375" style="231" bestFit="1" customWidth="1"/>
    <col min="10518" max="10518" width="10.28515625" style="231" bestFit="1" customWidth="1"/>
    <col min="10519" max="10520" width="9.28515625" style="231" bestFit="1" customWidth="1"/>
    <col min="10521" max="10521" width="8.28515625" style="231" customWidth="1"/>
    <col min="10522" max="10522" width="8.5703125" style="231" customWidth="1"/>
    <col min="10523" max="10523" width="9.85546875" style="231" bestFit="1" customWidth="1"/>
    <col min="10524" max="10524" width="8.7109375" style="231" customWidth="1"/>
    <col min="10525" max="10525" width="9.28515625" style="231" bestFit="1" customWidth="1"/>
    <col min="10526" max="10526" width="8.28515625" style="231" customWidth="1"/>
    <col min="10527" max="10527" width="9.28515625" style="231" bestFit="1" customWidth="1"/>
    <col min="10528" max="10528" width="8.28515625" style="231" customWidth="1"/>
    <col min="10529" max="10529" width="8.5703125" style="231" customWidth="1"/>
    <col min="10530" max="10530" width="9.85546875" style="231" bestFit="1" customWidth="1"/>
    <col min="10531" max="10531" width="8.7109375" style="231" customWidth="1"/>
    <col min="10532" max="10532" width="9.28515625" style="231" bestFit="1" customWidth="1"/>
    <col min="10533" max="10533" width="8.28515625" style="231" customWidth="1"/>
    <col min="10534" max="10534" width="9.28515625" style="231" bestFit="1" customWidth="1"/>
    <col min="10535" max="10535" width="8.28515625" style="231" customWidth="1"/>
    <col min="10536" max="10536" width="8.5703125" style="231" customWidth="1"/>
    <col min="10537" max="10537" width="9.85546875" style="231" bestFit="1" customWidth="1"/>
    <col min="10538" max="10538" width="8.7109375" style="231" customWidth="1"/>
    <col min="10539" max="10539" width="9.28515625" style="231" bestFit="1" customWidth="1"/>
    <col min="10540" max="10540" width="8.28515625" style="231" customWidth="1"/>
    <col min="10541" max="10541" width="9.28515625" style="231" bestFit="1" customWidth="1"/>
    <col min="10542" max="10542" width="8.28515625" style="231" customWidth="1"/>
    <col min="10543" max="10543" width="8.5703125" style="231" customWidth="1"/>
    <col min="10544" max="10544" width="9.85546875" style="231" bestFit="1" customWidth="1"/>
    <col min="10545" max="10545" width="8.7109375" style="231" customWidth="1"/>
    <col min="10546" max="10546" width="9.28515625" style="231" bestFit="1" customWidth="1"/>
    <col min="10547" max="10547" width="8.28515625" style="231" customWidth="1"/>
    <col min="10548" max="10548" width="9.28515625" style="231" bestFit="1" customWidth="1"/>
    <col min="10549" max="10549" width="8.28515625" style="231" customWidth="1"/>
    <col min="10550" max="10550" width="8.5703125" style="231" customWidth="1"/>
    <col min="10551" max="10551" width="9.85546875" style="231" bestFit="1" customWidth="1"/>
    <col min="10552" max="10552" width="8.7109375" style="231" customWidth="1"/>
    <col min="10553" max="10553" width="9.28515625" style="231" bestFit="1" customWidth="1"/>
    <col min="10554" max="10554" width="8.28515625" style="231" customWidth="1"/>
    <col min="10555" max="10555" width="9.28515625" style="231" bestFit="1" customWidth="1"/>
    <col min="10556" max="10556" width="8.28515625" style="231" customWidth="1"/>
    <col min="10557" max="10557" width="8.5703125" style="231" customWidth="1"/>
    <col min="10558" max="10558" width="9.85546875" style="231" bestFit="1" customWidth="1"/>
    <col min="10559" max="10559" width="8.7109375" style="231" customWidth="1"/>
    <col min="10560" max="10560" width="9.28515625" style="231" bestFit="1" customWidth="1"/>
    <col min="10561" max="10561" width="8.28515625" style="231" customWidth="1"/>
    <col min="10562" max="10562" width="9.28515625" style="231" bestFit="1" customWidth="1"/>
    <col min="10563" max="10563" width="8.28515625" style="231" customWidth="1"/>
    <col min="10564" max="10564" width="8.5703125" style="231" customWidth="1"/>
    <col min="10565" max="10565" width="9.85546875" style="231" bestFit="1" customWidth="1"/>
    <col min="10566" max="10566" width="8.7109375" style="231" customWidth="1"/>
    <col min="10567" max="10567" width="9.28515625" style="231" bestFit="1" customWidth="1"/>
    <col min="10568" max="10568" width="8.28515625" style="231" customWidth="1"/>
    <col min="10569" max="10569" width="9.28515625" style="231" bestFit="1" customWidth="1"/>
    <col min="10570" max="10570" width="8.28515625" style="231" customWidth="1"/>
    <col min="10571" max="10571" width="8.5703125" style="231" customWidth="1"/>
    <col min="10572" max="10572" width="9.85546875" style="231" bestFit="1" customWidth="1"/>
    <col min="10573" max="10573" width="8.7109375" style="231" customWidth="1"/>
    <col min="10574" max="10574" width="9.28515625" style="231" bestFit="1" customWidth="1"/>
    <col min="10575" max="10575" width="8.28515625" style="231" customWidth="1"/>
    <col min="10576" max="10576" width="9.28515625" style="231" bestFit="1" customWidth="1"/>
    <col min="10577" max="10577" width="8.28515625" style="231" customWidth="1"/>
    <col min="10578" max="10578" width="8.5703125" style="231" customWidth="1"/>
    <col min="10579" max="10579" width="9.85546875" style="231" bestFit="1" customWidth="1"/>
    <col min="10580" max="10580" width="8.7109375" style="231" customWidth="1"/>
    <col min="10581" max="10581" width="9.28515625" style="231" bestFit="1" customWidth="1"/>
    <col min="10582" max="10582" width="8.28515625" style="231" customWidth="1"/>
    <col min="10583" max="10583" width="10.28515625" style="231" bestFit="1" customWidth="1"/>
    <col min="10584" max="10584" width="9.28515625" style="231" bestFit="1" customWidth="1"/>
    <col min="10585" max="10585" width="9.5703125" style="231" bestFit="1" customWidth="1"/>
    <col min="10586" max="10586" width="10.85546875" style="231" bestFit="1" customWidth="1"/>
    <col min="10587" max="10587" width="9.7109375" style="231" bestFit="1" customWidth="1"/>
    <col min="10588" max="10588" width="10.28515625" style="231" bestFit="1" customWidth="1"/>
    <col min="10589" max="10589" width="9.28515625" style="231" bestFit="1" customWidth="1"/>
    <col min="10590" max="10590" width="10.140625" style="231" bestFit="1" customWidth="1"/>
    <col min="10591" max="10591" width="9.140625" style="231" bestFit="1" customWidth="1"/>
    <col min="10592" max="10592" width="9.42578125" style="231" bestFit="1" customWidth="1"/>
    <col min="10593" max="10593" width="10.7109375" style="231" bestFit="1" customWidth="1"/>
    <col min="10594" max="10594" width="9.5703125" style="231" bestFit="1" customWidth="1"/>
    <col min="10595" max="10595" width="10.140625" style="231" bestFit="1" customWidth="1"/>
    <col min="10596" max="10596" width="9.140625" style="231" bestFit="1" customWidth="1"/>
    <col min="10597" max="10597" width="10.28515625" style="231" bestFit="1" customWidth="1"/>
    <col min="10598" max="10598" width="9.28515625" style="231" bestFit="1" customWidth="1"/>
    <col min="10599" max="10599" width="9.5703125" style="231" bestFit="1" customWidth="1"/>
    <col min="10600" max="10600" width="10.85546875" style="231" bestFit="1" customWidth="1"/>
    <col min="10601" max="10601" width="9.7109375" style="231" bestFit="1" customWidth="1"/>
    <col min="10602" max="10602" width="10.28515625" style="231" bestFit="1" customWidth="1"/>
    <col min="10603" max="10603" width="9.28515625" style="231" bestFit="1" customWidth="1"/>
    <col min="10604" max="10604" width="10.28515625" style="231" bestFit="1" customWidth="1"/>
    <col min="10605" max="10605" width="9.28515625" style="231" bestFit="1" customWidth="1"/>
    <col min="10606" max="10606" width="9.5703125" style="231" bestFit="1" customWidth="1"/>
    <col min="10607" max="10607" width="10.85546875" style="231" bestFit="1" customWidth="1"/>
    <col min="10608" max="10608" width="9.7109375" style="231" bestFit="1" customWidth="1"/>
    <col min="10609" max="10609" width="10.28515625" style="231" bestFit="1" customWidth="1"/>
    <col min="10610" max="10610" width="9.28515625" style="231" bestFit="1" customWidth="1"/>
    <col min="10611" max="10611" width="10.28515625" style="231" bestFit="1" customWidth="1"/>
    <col min="10612" max="10612" width="9.28515625" style="231" bestFit="1" customWidth="1"/>
    <col min="10613" max="10613" width="9.5703125" style="231" bestFit="1" customWidth="1"/>
    <col min="10614" max="10614" width="10.85546875" style="231" bestFit="1" customWidth="1"/>
    <col min="10615" max="10615" width="9.7109375" style="231" bestFit="1" customWidth="1"/>
    <col min="10616" max="10616" width="10.28515625" style="231" bestFit="1" customWidth="1"/>
    <col min="10617" max="10617" width="9.28515625" style="231" bestFit="1" customWidth="1"/>
    <col min="10618" max="10618" width="10.28515625" style="231" bestFit="1" customWidth="1"/>
    <col min="10619" max="10619" width="9.28515625" style="231" bestFit="1" customWidth="1"/>
    <col min="10620" max="10620" width="9.5703125" style="231" bestFit="1" customWidth="1"/>
    <col min="10621" max="10621" width="10.85546875" style="231" bestFit="1" customWidth="1"/>
    <col min="10622" max="10622" width="9.7109375" style="231" bestFit="1" customWidth="1"/>
    <col min="10623" max="10623" width="10.28515625" style="231" bestFit="1" customWidth="1"/>
    <col min="10624" max="10624" width="9.28515625" style="231" bestFit="1" customWidth="1"/>
    <col min="10625" max="10625" width="10.28515625" style="231" bestFit="1" customWidth="1"/>
    <col min="10626" max="10626" width="9.28515625" style="231" bestFit="1" customWidth="1"/>
    <col min="10627" max="10627" width="9.5703125" style="231" bestFit="1" customWidth="1"/>
    <col min="10628" max="10628" width="10.85546875" style="231" bestFit="1" customWidth="1"/>
    <col min="10629" max="10629" width="9.7109375" style="231" bestFit="1" customWidth="1"/>
    <col min="10630" max="10630" width="10.28515625" style="231" bestFit="1" customWidth="1"/>
    <col min="10631" max="10631" width="9.28515625" style="231" bestFit="1" customWidth="1"/>
    <col min="10632" max="10632" width="10.28515625" style="231" bestFit="1" customWidth="1"/>
    <col min="10633" max="10633" width="9.28515625" style="231" bestFit="1" customWidth="1"/>
    <col min="10634" max="10634" width="9.5703125" style="231" bestFit="1" customWidth="1"/>
    <col min="10635" max="10635" width="10.85546875" style="231" bestFit="1" customWidth="1"/>
    <col min="10636" max="10636" width="9.7109375" style="231" bestFit="1" customWidth="1"/>
    <col min="10637" max="10637" width="10.28515625" style="231" bestFit="1" customWidth="1"/>
    <col min="10638" max="10638" width="9.28515625" style="231" bestFit="1" customWidth="1"/>
    <col min="10639" max="10639" width="10.28515625" style="231" bestFit="1" customWidth="1"/>
    <col min="10640" max="10640" width="9.28515625" style="231" bestFit="1" customWidth="1"/>
    <col min="10641" max="10641" width="9.5703125" style="231" bestFit="1" customWidth="1"/>
    <col min="10642" max="10642" width="10.85546875" style="231" bestFit="1" customWidth="1"/>
    <col min="10643" max="10643" width="9.7109375" style="231" bestFit="1" customWidth="1"/>
    <col min="10644" max="10644" width="10.28515625" style="231" bestFit="1" customWidth="1"/>
    <col min="10645" max="10645" width="9.28515625" style="231" bestFit="1" customWidth="1"/>
    <col min="10646" max="10646" width="10.28515625" style="231" bestFit="1" customWidth="1"/>
    <col min="10647" max="10647" width="9.28515625" style="231" bestFit="1" customWidth="1"/>
    <col min="10648" max="10648" width="9.5703125" style="231" bestFit="1" customWidth="1"/>
    <col min="10649" max="10649" width="10.85546875" style="231" bestFit="1" customWidth="1"/>
    <col min="10650" max="10650" width="9.7109375" style="231" bestFit="1" customWidth="1"/>
    <col min="10651" max="10651" width="10.28515625" style="231" bestFit="1" customWidth="1"/>
    <col min="10652" max="10652" width="9.28515625" style="231" bestFit="1" customWidth="1"/>
    <col min="10653" max="10653" width="10.28515625" style="231" bestFit="1" customWidth="1"/>
    <col min="10654" max="10654" width="9.28515625" style="231" bestFit="1" customWidth="1"/>
    <col min="10655" max="10655" width="9.5703125" style="231" bestFit="1" customWidth="1"/>
    <col min="10656" max="10656" width="10.85546875" style="231" bestFit="1" customWidth="1"/>
    <col min="10657" max="10657" width="9.7109375" style="231" bestFit="1" customWidth="1"/>
    <col min="10658" max="10658" width="10.28515625" style="231" bestFit="1" customWidth="1"/>
    <col min="10659" max="10659" width="9.28515625" style="231" bestFit="1" customWidth="1"/>
    <col min="10660" max="10660" width="10.28515625" style="231" bestFit="1" customWidth="1"/>
    <col min="10661" max="10661" width="9.28515625" style="231" bestFit="1" customWidth="1"/>
    <col min="10662" max="10662" width="9.5703125" style="231" bestFit="1" customWidth="1"/>
    <col min="10663" max="10663" width="10.85546875" style="231" bestFit="1" customWidth="1"/>
    <col min="10664" max="10664" width="9.7109375" style="231" bestFit="1" customWidth="1"/>
    <col min="10665" max="10665" width="10.28515625" style="231" bestFit="1" customWidth="1"/>
    <col min="10666" max="10666" width="9.28515625" style="231" bestFit="1" customWidth="1"/>
    <col min="10667" max="10667" width="10.28515625" style="231" bestFit="1" customWidth="1"/>
    <col min="10668" max="10668" width="9.28515625" style="231" bestFit="1" customWidth="1"/>
    <col min="10669" max="10669" width="9.5703125" style="231" bestFit="1" customWidth="1"/>
    <col min="10670" max="10670" width="10.85546875" style="231" bestFit="1" customWidth="1"/>
    <col min="10671" max="10671" width="9.7109375" style="231" bestFit="1" customWidth="1"/>
    <col min="10672" max="10672" width="10.28515625" style="231" bestFit="1" customWidth="1"/>
    <col min="10673" max="10673" width="9.28515625" style="231" bestFit="1" customWidth="1"/>
    <col min="10674" max="10674" width="10.28515625" style="231" bestFit="1" customWidth="1"/>
    <col min="10675" max="10675" width="9.28515625" style="231" bestFit="1" customWidth="1"/>
    <col min="10676" max="10676" width="9.5703125" style="231" bestFit="1" customWidth="1"/>
    <col min="10677" max="10677" width="10.85546875" style="231" bestFit="1" customWidth="1"/>
    <col min="10678" max="10678" width="9.7109375" style="231" bestFit="1" customWidth="1"/>
    <col min="10679" max="10679" width="10.28515625" style="231" bestFit="1" customWidth="1"/>
    <col min="10680" max="10680" width="9.28515625" style="231" bestFit="1" customWidth="1"/>
    <col min="10681" max="10681" width="10.28515625" style="231" bestFit="1" customWidth="1"/>
    <col min="10682" max="10682" width="9.28515625" style="231" bestFit="1" customWidth="1"/>
    <col min="10683" max="10683" width="9.5703125" style="231" bestFit="1" customWidth="1"/>
    <col min="10684" max="10684" width="10.85546875" style="231" bestFit="1" customWidth="1"/>
    <col min="10685" max="10685" width="9.7109375" style="231" bestFit="1" customWidth="1"/>
    <col min="10686" max="10686" width="10.28515625" style="231" bestFit="1" customWidth="1"/>
    <col min="10687" max="10687" width="9.28515625" style="231" bestFit="1" customWidth="1"/>
    <col min="10688" max="10688" width="10.28515625" style="231" bestFit="1" customWidth="1"/>
    <col min="10689" max="10689" width="9.28515625" style="231" bestFit="1" customWidth="1"/>
    <col min="10690" max="10690" width="9.5703125" style="231" bestFit="1" customWidth="1"/>
    <col min="10691" max="10691" width="10.85546875" style="231" bestFit="1" customWidth="1"/>
    <col min="10692" max="10692" width="9.7109375" style="231" bestFit="1" customWidth="1"/>
    <col min="10693" max="10693" width="10.28515625" style="231" bestFit="1" customWidth="1"/>
    <col min="10694" max="10694" width="9.28515625" style="231" bestFit="1" customWidth="1"/>
    <col min="10695" max="10695" width="10.28515625" style="231" bestFit="1" customWidth="1"/>
    <col min="10696" max="10696" width="9.28515625" style="231" bestFit="1" customWidth="1"/>
    <col min="10697" max="10697" width="9.5703125" style="231" bestFit="1" customWidth="1"/>
    <col min="10698" max="10698" width="10.85546875" style="231" bestFit="1" customWidth="1"/>
    <col min="10699" max="10699" width="9.7109375" style="231" bestFit="1" customWidth="1"/>
    <col min="10700" max="10700" width="10.28515625" style="231" bestFit="1" customWidth="1"/>
    <col min="10701" max="10701" width="9.28515625" style="231" bestFit="1" customWidth="1"/>
    <col min="10702" max="10702" width="10.28515625" style="231" bestFit="1" customWidth="1"/>
    <col min="10703" max="10703" width="9.28515625" style="231" bestFit="1" customWidth="1"/>
    <col min="10704" max="10704" width="9.5703125" style="231" bestFit="1" customWidth="1"/>
    <col min="10705" max="10705" width="10.85546875" style="231" bestFit="1" customWidth="1"/>
    <col min="10706" max="10706" width="9.7109375" style="231" bestFit="1" customWidth="1"/>
    <col min="10707" max="10707" width="10.28515625" style="231" bestFit="1" customWidth="1"/>
    <col min="10708" max="10708" width="9.28515625" style="231" bestFit="1" customWidth="1"/>
    <col min="10709" max="10709" width="10.28515625" style="231" bestFit="1" customWidth="1"/>
    <col min="10710" max="10710" width="9.28515625" style="231" bestFit="1" customWidth="1"/>
    <col min="10711" max="10711" width="9.5703125" style="231" bestFit="1" customWidth="1"/>
    <col min="10712" max="10712" width="10.85546875" style="231" bestFit="1" customWidth="1"/>
    <col min="10713" max="10713" width="9.7109375" style="231" bestFit="1" customWidth="1"/>
    <col min="10714" max="10714" width="10.28515625" style="231" bestFit="1" customWidth="1"/>
    <col min="10715" max="10715" width="9.28515625" style="231" bestFit="1" customWidth="1"/>
    <col min="10716" max="10716" width="10.28515625" style="231" bestFit="1" customWidth="1"/>
    <col min="10717" max="10717" width="9.28515625" style="231" bestFit="1" customWidth="1"/>
    <col min="10718" max="10718" width="9.5703125" style="231" bestFit="1" customWidth="1"/>
    <col min="10719" max="10719" width="10.85546875" style="231" bestFit="1" customWidth="1"/>
    <col min="10720" max="10720" width="9.7109375" style="231" bestFit="1" customWidth="1"/>
    <col min="10721" max="10721" width="10.28515625" style="231" bestFit="1" customWidth="1"/>
    <col min="10722" max="10722" width="9.28515625" style="231" bestFit="1" customWidth="1"/>
    <col min="10723" max="10723" width="10.28515625" style="231" bestFit="1" customWidth="1"/>
    <col min="10724" max="10724" width="9.28515625" style="231" bestFit="1" customWidth="1"/>
    <col min="10725" max="10725" width="9.5703125" style="231" bestFit="1" customWidth="1"/>
    <col min="10726" max="10726" width="10.85546875" style="231" bestFit="1" customWidth="1"/>
    <col min="10727" max="10727" width="9.7109375" style="231" bestFit="1" customWidth="1"/>
    <col min="10728" max="10728" width="10.28515625" style="231" bestFit="1" customWidth="1"/>
    <col min="10729" max="10729" width="9.28515625" style="231" bestFit="1" customWidth="1"/>
    <col min="10730" max="10730" width="10.28515625" style="231" bestFit="1" customWidth="1"/>
    <col min="10731" max="10731" width="9.28515625" style="231" bestFit="1" customWidth="1"/>
    <col min="10732" max="10732" width="9.5703125" style="231" bestFit="1" customWidth="1"/>
    <col min="10733" max="10733" width="10.85546875" style="231" bestFit="1" customWidth="1"/>
    <col min="10734" max="10734" width="9.7109375" style="231" bestFit="1" customWidth="1"/>
    <col min="10735" max="10735" width="10.28515625" style="231" bestFit="1" customWidth="1"/>
    <col min="10736" max="10736" width="9.28515625" style="231" bestFit="1" customWidth="1"/>
    <col min="10737" max="10737" width="10.28515625" style="231" bestFit="1" customWidth="1"/>
    <col min="10738" max="10738" width="9.28515625" style="231" bestFit="1" customWidth="1"/>
    <col min="10739" max="10739" width="9.5703125" style="231" bestFit="1" customWidth="1"/>
    <col min="10740" max="10740" width="10.85546875" style="231" bestFit="1" customWidth="1"/>
    <col min="10741" max="10741" width="9.7109375" style="231" bestFit="1" customWidth="1"/>
    <col min="10742" max="10742" width="10.28515625" style="231" bestFit="1" customWidth="1"/>
    <col min="10743" max="10743" width="9.28515625" style="231" bestFit="1" customWidth="1"/>
    <col min="10744" max="10744" width="10.28515625" style="231" bestFit="1" customWidth="1"/>
    <col min="10745" max="10745" width="9.28515625" style="231" bestFit="1" customWidth="1"/>
    <col min="10746" max="10746" width="9.5703125" style="231" bestFit="1" customWidth="1"/>
    <col min="10747" max="10747" width="10.85546875" style="231" bestFit="1" customWidth="1"/>
    <col min="10748" max="10748" width="9.7109375" style="231" bestFit="1" customWidth="1"/>
    <col min="10749" max="10749" width="10.28515625" style="231" bestFit="1" customWidth="1"/>
    <col min="10750" max="10750" width="9.28515625" style="231" bestFit="1" customWidth="1"/>
    <col min="10751" max="10751" width="10.28515625" style="231" bestFit="1" customWidth="1"/>
    <col min="10752" max="10752" width="9.28515625" style="231" bestFit="1" customWidth="1"/>
    <col min="10753" max="10753" width="9.5703125" style="231" bestFit="1" customWidth="1"/>
    <col min="10754" max="10754" width="10.85546875" style="231" bestFit="1" customWidth="1"/>
    <col min="10755" max="10755" width="9.7109375" style="231" bestFit="1" customWidth="1"/>
    <col min="10756" max="10756" width="10.28515625" style="231" bestFit="1" customWidth="1"/>
    <col min="10757" max="10757" width="9.28515625" style="231" bestFit="1" customWidth="1"/>
    <col min="10758" max="10758" width="10.28515625" style="231" bestFit="1" customWidth="1"/>
    <col min="10759" max="10759" width="9.28515625" style="231" bestFit="1" customWidth="1"/>
    <col min="10760" max="10760" width="9.5703125" style="231" bestFit="1" customWidth="1"/>
    <col min="10761" max="10761" width="10.85546875" style="231" bestFit="1" customWidth="1"/>
    <col min="10762" max="10762" width="9.7109375" style="231" bestFit="1" customWidth="1"/>
    <col min="10763" max="10763" width="10.28515625" style="231" bestFit="1" customWidth="1"/>
    <col min="10764" max="10764" width="9.28515625" style="231" bestFit="1" customWidth="1"/>
    <col min="10765" max="10765" width="10.28515625" style="231" bestFit="1" customWidth="1"/>
    <col min="10766" max="10766" width="9.28515625" style="231" bestFit="1" customWidth="1"/>
    <col min="10767" max="10767" width="9.5703125" style="231" bestFit="1" customWidth="1"/>
    <col min="10768" max="10768" width="10.85546875" style="231" bestFit="1" customWidth="1"/>
    <col min="10769" max="10769" width="9.7109375" style="231" bestFit="1" customWidth="1"/>
    <col min="10770" max="10770" width="10.28515625" style="231" bestFit="1" customWidth="1"/>
    <col min="10771" max="10771" width="9.28515625" style="231" bestFit="1" customWidth="1"/>
    <col min="10772" max="10772" width="10.28515625" style="231" bestFit="1" customWidth="1"/>
    <col min="10773" max="10773" width="9.28515625" style="231" bestFit="1" customWidth="1"/>
    <col min="10774" max="10774" width="9.5703125" style="231" bestFit="1" customWidth="1"/>
    <col min="10775" max="10775" width="10.85546875" style="231" bestFit="1" customWidth="1"/>
    <col min="10776" max="10776" width="9.7109375" style="231" bestFit="1" customWidth="1"/>
    <col min="10777" max="10777" width="10.28515625" style="231" bestFit="1" customWidth="1"/>
    <col min="10778" max="10778" width="9.28515625" style="231" bestFit="1" customWidth="1"/>
    <col min="10779" max="10779" width="10.28515625" style="231" bestFit="1" customWidth="1"/>
    <col min="10780" max="10780" width="9.28515625" style="231" bestFit="1" customWidth="1"/>
    <col min="10781" max="10781" width="9.5703125" style="231" bestFit="1" customWidth="1"/>
    <col min="10782" max="10782" width="10.85546875" style="231" bestFit="1" customWidth="1"/>
    <col min="10783" max="10783" width="9.7109375" style="231" bestFit="1" customWidth="1"/>
    <col min="10784" max="10784" width="10.28515625" style="231" bestFit="1" customWidth="1"/>
    <col min="10785" max="10785" width="9.28515625" style="231" bestFit="1" customWidth="1"/>
    <col min="10786" max="10786" width="10.28515625" style="231" bestFit="1" customWidth="1"/>
    <col min="10787" max="10787" width="9.28515625" style="231" bestFit="1" customWidth="1"/>
    <col min="10788" max="10788" width="9.5703125" style="231" bestFit="1" customWidth="1"/>
    <col min="10789" max="10789" width="10.85546875" style="231" bestFit="1" customWidth="1"/>
    <col min="10790" max="10790" width="9.7109375" style="231" bestFit="1" customWidth="1"/>
    <col min="10791" max="10791" width="10.28515625" style="231" bestFit="1" customWidth="1"/>
    <col min="10792" max="10792" width="9.28515625" style="231" bestFit="1" customWidth="1"/>
    <col min="10793" max="10793" width="10.28515625" style="231" bestFit="1" customWidth="1"/>
    <col min="10794" max="10794" width="9.28515625" style="231" bestFit="1" customWidth="1"/>
    <col min="10795" max="10795" width="9.5703125" style="231" bestFit="1" customWidth="1"/>
    <col min="10796" max="10796" width="10.85546875" style="231" bestFit="1" customWidth="1"/>
    <col min="10797" max="10797" width="9.7109375" style="231" bestFit="1" customWidth="1"/>
    <col min="10798" max="10798" width="10.28515625" style="231" bestFit="1" customWidth="1"/>
    <col min="10799" max="10799" width="9.28515625" style="231" bestFit="1" customWidth="1"/>
    <col min="10800" max="10800" width="10.28515625" style="231" bestFit="1" customWidth="1"/>
    <col min="10801" max="10801" width="9.28515625" style="231" bestFit="1" customWidth="1"/>
    <col min="10802" max="10802" width="9.5703125" style="231" bestFit="1" customWidth="1"/>
    <col min="10803" max="10803" width="10.85546875" style="231" bestFit="1" customWidth="1"/>
    <col min="10804" max="10804" width="9.7109375" style="231" bestFit="1" customWidth="1"/>
    <col min="10805" max="10805" width="10.28515625" style="231" bestFit="1" customWidth="1"/>
    <col min="10806" max="10806" width="9.28515625" style="231" bestFit="1" customWidth="1"/>
    <col min="10807" max="10807" width="10.28515625" style="231" bestFit="1" customWidth="1"/>
    <col min="10808" max="10808" width="9.28515625" style="231" bestFit="1" customWidth="1"/>
    <col min="10809" max="10809" width="9.5703125" style="231" bestFit="1" customWidth="1"/>
    <col min="10810" max="10810" width="10.85546875" style="231" bestFit="1" customWidth="1"/>
    <col min="10811" max="10811" width="9.7109375" style="231" bestFit="1" customWidth="1"/>
    <col min="10812" max="10812" width="10.28515625" style="231" bestFit="1" customWidth="1"/>
    <col min="10813" max="10813" width="9.28515625" style="231" bestFit="1" customWidth="1"/>
    <col min="10814" max="10814" width="10.28515625" style="231" bestFit="1" customWidth="1"/>
    <col min="10815" max="10815" width="9.28515625" style="231" bestFit="1" customWidth="1"/>
    <col min="10816" max="10816" width="9.5703125" style="231" bestFit="1" customWidth="1"/>
    <col min="10817" max="10817" width="10.85546875" style="231" bestFit="1" customWidth="1"/>
    <col min="10818" max="10818" width="9.7109375" style="231" bestFit="1" customWidth="1"/>
    <col min="10819" max="10819" width="10.28515625" style="231" bestFit="1" customWidth="1"/>
    <col min="10820" max="10820" width="9.28515625" style="231" bestFit="1" customWidth="1"/>
    <col min="10821" max="10821" width="10.28515625" style="231" bestFit="1" customWidth="1"/>
    <col min="10822" max="10822" width="9.28515625" style="231" bestFit="1" customWidth="1"/>
    <col min="10823" max="10823" width="9.5703125" style="231" bestFit="1" customWidth="1"/>
    <col min="10824" max="10824" width="10.85546875" style="231" bestFit="1" customWidth="1"/>
    <col min="10825" max="10825" width="9.7109375" style="231" bestFit="1" customWidth="1"/>
    <col min="10826" max="10826" width="10.28515625" style="231" bestFit="1" customWidth="1"/>
    <col min="10827" max="10827" width="9.28515625" style="231" bestFit="1" customWidth="1"/>
    <col min="10828" max="10828" width="10.28515625" style="231" bestFit="1" customWidth="1"/>
    <col min="10829" max="10829" width="9.28515625" style="231" bestFit="1" customWidth="1"/>
    <col min="10830" max="10830" width="9.5703125" style="231" bestFit="1" customWidth="1"/>
    <col min="10831" max="10831" width="10.85546875" style="231" bestFit="1" customWidth="1"/>
    <col min="10832" max="10832" width="9.7109375" style="231" bestFit="1" customWidth="1"/>
    <col min="10833" max="10833" width="10.28515625" style="231" bestFit="1" customWidth="1"/>
    <col min="10834" max="10834" width="9.28515625" style="231" bestFit="1" customWidth="1"/>
    <col min="10835" max="10835" width="10.28515625" style="231" bestFit="1" customWidth="1"/>
    <col min="10836" max="10836" width="9.28515625" style="231" bestFit="1" customWidth="1"/>
    <col min="10837" max="10837" width="9.5703125" style="231" bestFit="1" customWidth="1"/>
    <col min="10838" max="10838" width="10.85546875" style="231" bestFit="1" customWidth="1"/>
    <col min="10839" max="10839" width="9.7109375" style="231" bestFit="1" customWidth="1"/>
    <col min="10840" max="10840" width="10.28515625" style="231" bestFit="1" customWidth="1"/>
    <col min="10841" max="10841" width="9.28515625" style="231" bestFit="1" customWidth="1"/>
    <col min="10842" max="10842" width="10.28515625" style="231" bestFit="1" customWidth="1"/>
    <col min="10843" max="10843" width="9.28515625" style="231" bestFit="1" customWidth="1"/>
    <col min="10844" max="10844" width="9.5703125" style="231" bestFit="1" customWidth="1"/>
    <col min="10845" max="10845" width="10.85546875" style="231" bestFit="1" customWidth="1"/>
    <col min="10846" max="10846" width="9.7109375" style="231" bestFit="1" customWidth="1"/>
    <col min="10847" max="10847" width="10.28515625" style="231" bestFit="1" customWidth="1"/>
    <col min="10848" max="10848" width="9.28515625" style="231" bestFit="1" customWidth="1"/>
    <col min="10849" max="10849" width="10.28515625" style="231" bestFit="1" customWidth="1"/>
    <col min="10850" max="10850" width="9.28515625" style="231" bestFit="1" customWidth="1"/>
    <col min="10851" max="10851" width="9.5703125" style="231" bestFit="1" customWidth="1"/>
    <col min="10852" max="10852" width="10.85546875" style="231" bestFit="1" customWidth="1"/>
    <col min="10853" max="10853" width="9.7109375" style="231" bestFit="1" customWidth="1"/>
    <col min="10854" max="10854" width="10.28515625" style="231" bestFit="1" customWidth="1"/>
    <col min="10855" max="10855" width="9.28515625" style="231" bestFit="1" customWidth="1"/>
    <col min="10856" max="16384" width="9.140625" style="231"/>
  </cols>
  <sheetData>
    <row r="1" spans="1:10855" s="207" customFormat="1">
      <c r="A1" s="281" t="s">
        <v>467</v>
      </c>
      <c r="B1" s="281"/>
      <c r="C1" s="281"/>
      <c r="D1" s="281"/>
      <c r="E1" s="281"/>
      <c r="F1" s="197" t="s">
        <v>457</v>
      </c>
      <c r="G1" s="197" t="s">
        <v>457</v>
      </c>
      <c r="H1" s="197" t="s">
        <v>457</v>
      </c>
      <c r="I1" s="197" t="s">
        <v>457</v>
      </c>
      <c r="J1" s="197" t="s">
        <v>457</v>
      </c>
      <c r="K1" s="197" t="s">
        <v>457</v>
      </c>
      <c r="L1" s="197" t="s">
        <v>457</v>
      </c>
      <c r="M1" s="197" t="s">
        <v>457</v>
      </c>
      <c r="N1" s="198" t="s">
        <v>714</v>
      </c>
      <c r="O1" s="199" t="s">
        <v>457</v>
      </c>
      <c r="P1" s="197" t="s">
        <v>457</v>
      </c>
      <c r="Q1" s="197" t="s">
        <v>457</v>
      </c>
      <c r="R1" s="197" t="s">
        <v>457</v>
      </c>
      <c r="S1" s="197" t="s">
        <v>457</v>
      </c>
      <c r="T1" s="197" t="s">
        <v>457</v>
      </c>
      <c r="U1" s="197" t="s">
        <v>457</v>
      </c>
      <c r="V1" s="197" t="s">
        <v>457</v>
      </c>
      <c r="W1" s="197" t="s">
        <v>457</v>
      </c>
      <c r="X1" s="197" t="s">
        <v>457</v>
      </c>
      <c r="Y1" s="197" t="s">
        <v>457</v>
      </c>
      <c r="Z1" s="197" t="s">
        <v>457</v>
      </c>
      <c r="AA1" s="197" t="s">
        <v>457</v>
      </c>
      <c r="AB1" s="197" t="s">
        <v>457</v>
      </c>
      <c r="AC1" s="198" t="s">
        <v>716</v>
      </c>
      <c r="AD1" s="199" t="s">
        <v>457</v>
      </c>
      <c r="AE1" s="197" t="s">
        <v>457</v>
      </c>
      <c r="AF1" s="197" t="s">
        <v>457</v>
      </c>
      <c r="AG1" s="197" t="s">
        <v>457</v>
      </c>
      <c r="AH1" s="197" t="s">
        <v>457</v>
      </c>
      <c r="AI1" s="197" t="s">
        <v>457</v>
      </c>
      <c r="AJ1" s="197" t="s">
        <v>457</v>
      </c>
      <c r="AK1" s="197" t="s">
        <v>457</v>
      </c>
      <c r="AL1" s="197" t="s">
        <v>457</v>
      </c>
      <c r="AM1" s="198" t="s">
        <v>717</v>
      </c>
      <c r="AN1" s="199" t="s">
        <v>457</v>
      </c>
      <c r="AO1" s="197" t="s">
        <v>457</v>
      </c>
      <c r="AP1" s="197" t="s">
        <v>457</v>
      </c>
      <c r="AQ1" s="197" t="s">
        <v>457</v>
      </c>
      <c r="AR1" s="198" t="s">
        <v>152</v>
      </c>
      <c r="AS1" s="199" t="s">
        <v>457</v>
      </c>
      <c r="AT1" s="197" t="s">
        <v>457</v>
      </c>
      <c r="AU1" s="197" t="s">
        <v>457</v>
      </c>
      <c r="AV1" s="197" t="s">
        <v>457</v>
      </c>
      <c r="AW1" s="197" t="s">
        <v>457</v>
      </c>
      <c r="AX1" s="197" t="s">
        <v>457</v>
      </c>
      <c r="AY1" s="197" t="s">
        <v>457</v>
      </c>
      <c r="AZ1" s="197" t="s">
        <v>457</v>
      </c>
      <c r="BA1" s="197" t="s">
        <v>457</v>
      </c>
      <c r="BB1" s="197" t="s">
        <v>457</v>
      </c>
      <c r="BC1" s="197" t="s">
        <v>457</v>
      </c>
      <c r="BD1" s="197" t="s">
        <v>457</v>
      </c>
      <c r="BE1" s="197" t="s">
        <v>457</v>
      </c>
      <c r="BF1" s="197" t="s">
        <v>457</v>
      </c>
      <c r="BG1" s="197" t="s">
        <v>457</v>
      </c>
      <c r="BH1" s="197" t="s">
        <v>457</v>
      </c>
      <c r="BI1" s="197" t="s">
        <v>457</v>
      </c>
      <c r="BJ1" s="197" t="s">
        <v>457</v>
      </c>
      <c r="BK1" s="197" t="s">
        <v>457</v>
      </c>
      <c r="BL1" s="197" t="s">
        <v>457</v>
      </c>
      <c r="BM1" s="198" t="s">
        <v>718</v>
      </c>
      <c r="BN1" s="198" t="s">
        <v>715</v>
      </c>
      <c r="BO1" s="200" t="s">
        <v>106</v>
      </c>
      <c r="BP1" s="200" t="s">
        <v>106</v>
      </c>
      <c r="BQ1" s="200" t="s">
        <v>106</v>
      </c>
      <c r="BR1" s="200" t="s">
        <v>106</v>
      </c>
      <c r="BS1" s="200" t="s">
        <v>106</v>
      </c>
      <c r="BT1" s="198" t="s">
        <v>164</v>
      </c>
      <c r="BU1" s="201" t="s">
        <v>106</v>
      </c>
      <c r="BV1" s="200" t="s">
        <v>106</v>
      </c>
      <c r="BW1" s="200" t="s">
        <v>106</v>
      </c>
      <c r="BX1" s="200" t="s">
        <v>106</v>
      </c>
      <c r="BY1" s="200" t="s">
        <v>106</v>
      </c>
      <c r="BZ1" s="200" t="s">
        <v>106</v>
      </c>
      <c r="CA1" s="198" t="s">
        <v>166</v>
      </c>
      <c r="CB1" s="201" t="s">
        <v>106</v>
      </c>
      <c r="CC1" s="200" t="s">
        <v>106</v>
      </c>
      <c r="CD1" s="200" t="s">
        <v>106</v>
      </c>
      <c r="CE1" s="200" t="s">
        <v>106</v>
      </c>
      <c r="CF1" s="200" t="s">
        <v>106</v>
      </c>
      <c r="CG1" s="200" t="s">
        <v>106</v>
      </c>
      <c r="CH1" s="200" t="s">
        <v>106</v>
      </c>
      <c r="CI1" s="200" t="s">
        <v>106</v>
      </c>
      <c r="CJ1" s="200" t="s">
        <v>106</v>
      </c>
      <c r="CK1" s="200" t="s">
        <v>106</v>
      </c>
      <c r="CL1" s="198" t="s">
        <v>172</v>
      </c>
      <c r="CM1" s="201" t="s">
        <v>106</v>
      </c>
      <c r="CN1" s="200" t="s">
        <v>106</v>
      </c>
      <c r="CO1" s="200" t="s">
        <v>106</v>
      </c>
      <c r="CP1" s="198" t="s">
        <v>174</v>
      </c>
      <c r="CQ1" s="201" t="s">
        <v>106</v>
      </c>
      <c r="CR1" s="200" t="s">
        <v>106</v>
      </c>
      <c r="CS1" s="200" t="s">
        <v>106</v>
      </c>
      <c r="CT1" s="198" t="s">
        <v>175</v>
      </c>
      <c r="CU1" s="201" t="s">
        <v>106</v>
      </c>
      <c r="CV1" s="200" t="s">
        <v>106</v>
      </c>
      <c r="CW1" s="200" t="s">
        <v>106</v>
      </c>
      <c r="CX1" s="200" t="s">
        <v>106</v>
      </c>
      <c r="CY1" s="200" t="s">
        <v>106</v>
      </c>
      <c r="CZ1" s="200" t="s">
        <v>106</v>
      </c>
      <c r="DA1" s="200" t="s">
        <v>106</v>
      </c>
      <c r="DB1" s="200" t="s">
        <v>106</v>
      </c>
      <c r="DC1" s="200" t="s">
        <v>106</v>
      </c>
      <c r="DD1" s="200" t="s">
        <v>106</v>
      </c>
      <c r="DE1" s="200" t="s">
        <v>106</v>
      </c>
      <c r="DF1" s="200" t="s">
        <v>106</v>
      </c>
      <c r="DG1" s="198" t="s">
        <v>176</v>
      </c>
      <c r="DH1" s="201" t="s">
        <v>106</v>
      </c>
      <c r="DI1" s="200" t="s">
        <v>106</v>
      </c>
      <c r="DJ1" s="200" t="s">
        <v>106</v>
      </c>
      <c r="DK1" s="200" t="s">
        <v>106</v>
      </c>
      <c r="DL1" s="200" t="s">
        <v>106</v>
      </c>
      <c r="DM1" s="200" t="s">
        <v>106</v>
      </c>
      <c r="DN1" s="198" t="s">
        <v>188</v>
      </c>
      <c r="DO1" s="201" t="s">
        <v>106</v>
      </c>
      <c r="DP1" s="200" t="s">
        <v>106</v>
      </c>
      <c r="DQ1" s="200" t="s">
        <v>106</v>
      </c>
      <c r="DR1" s="200" t="s">
        <v>106</v>
      </c>
      <c r="DS1" s="200" t="s">
        <v>106</v>
      </c>
      <c r="DT1" s="200" t="s">
        <v>106</v>
      </c>
      <c r="DU1" s="200" t="s">
        <v>106</v>
      </c>
      <c r="DV1" s="200" t="s">
        <v>106</v>
      </c>
      <c r="DW1" s="200" t="s">
        <v>106</v>
      </c>
      <c r="DX1" s="198" t="s">
        <v>189</v>
      </c>
      <c r="DY1" s="201" t="s">
        <v>106</v>
      </c>
      <c r="DZ1" s="200" t="s">
        <v>106</v>
      </c>
      <c r="EA1" s="200" t="s">
        <v>106</v>
      </c>
      <c r="EB1" s="200" t="s">
        <v>106</v>
      </c>
      <c r="EC1" s="200" t="s">
        <v>106</v>
      </c>
      <c r="ED1" s="200" t="s">
        <v>106</v>
      </c>
      <c r="EE1" s="198" t="s">
        <v>196</v>
      </c>
      <c r="EF1" s="201" t="s">
        <v>106</v>
      </c>
      <c r="EG1" s="200" t="s">
        <v>106</v>
      </c>
      <c r="EH1" s="200" t="s">
        <v>106</v>
      </c>
      <c r="EI1" s="200" t="s">
        <v>106</v>
      </c>
      <c r="EJ1" s="198" t="s">
        <v>200</v>
      </c>
      <c r="EK1" s="201" t="s">
        <v>106</v>
      </c>
      <c r="EL1" s="200" t="s">
        <v>106</v>
      </c>
      <c r="EM1" s="200" t="s">
        <v>106</v>
      </c>
      <c r="EN1" s="198" t="s">
        <v>201</v>
      </c>
      <c r="EO1" s="201" t="s">
        <v>106</v>
      </c>
      <c r="EP1" s="200" t="s">
        <v>106</v>
      </c>
      <c r="EQ1" s="200" t="s">
        <v>106</v>
      </c>
      <c r="ER1" s="198" t="s">
        <v>202</v>
      </c>
      <c r="ES1" s="201" t="s">
        <v>106</v>
      </c>
      <c r="ET1" s="200" t="s">
        <v>106</v>
      </c>
      <c r="EU1" s="200" t="s">
        <v>106</v>
      </c>
      <c r="EV1" s="198" t="s">
        <v>206</v>
      </c>
      <c r="EW1" s="201" t="s">
        <v>106</v>
      </c>
      <c r="EX1" s="200" t="s">
        <v>106</v>
      </c>
      <c r="EY1" s="198" t="s">
        <v>207</v>
      </c>
      <c r="EZ1" s="201" t="s">
        <v>106</v>
      </c>
      <c r="FA1" s="200" t="s">
        <v>106</v>
      </c>
      <c r="FB1" s="200" t="s">
        <v>106</v>
      </c>
      <c r="FC1" s="200" t="s">
        <v>106</v>
      </c>
      <c r="FD1" s="200" t="s">
        <v>106</v>
      </c>
      <c r="FE1" s="198" t="s">
        <v>208</v>
      </c>
      <c r="FF1" s="201" t="s">
        <v>106</v>
      </c>
      <c r="FG1" s="200" t="s">
        <v>106</v>
      </c>
      <c r="FH1" s="198" t="s">
        <v>243</v>
      </c>
      <c r="FI1" s="201" t="s">
        <v>106</v>
      </c>
      <c r="FJ1" s="200" t="s">
        <v>106</v>
      </c>
      <c r="FK1" s="200" t="s">
        <v>106</v>
      </c>
      <c r="FL1" s="200" t="s">
        <v>106</v>
      </c>
      <c r="FM1" s="198" t="s">
        <v>246</v>
      </c>
      <c r="FN1" s="201" t="s">
        <v>106</v>
      </c>
      <c r="FO1" s="200" t="s">
        <v>106</v>
      </c>
      <c r="FP1" s="198" t="s">
        <v>249</v>
      </c>
      <c r="FQ1" s="201" t="s">
        <v>106</v>
      </c>
      <c r="FR1" s="200" t="s">
        <v>106</v>
      </c>
      <c r="FS1" s="200" t="s">
        <v>106</v>
      </c>
      <c r="FT1" s="198" t="s">
        <v>250</v>
      </c>
      <c r="FU1" s="201" t="s">
        <v>106</v>
      </c>
      <c r="FV1" s="200" t="s">
        <v>106</v>
      </c>
      <c r="FW1" s="200" t="s">
        <v>106</v>
      </c>
      <c r="FX1" s="200" t="s">
        <v>106</v>
      </c>
      <c r="FY1" s="200" t="s">
        <v>106</v>
      </c>
      <c r="FZ1" s="200" t="s">
        <v>106</v>
      </c>
      <c r="GA1" s="198" t="s">
        <v>253</v>
      </c>
      <c r="GB1" s="201" t="s">
        <v>106</v>
      </c>
      <c r="GC1" s="198" t="s">
        <v>255</v>
      </c>
      <c r="GD1" s="202" t="s">
        <v>106</v>
      </c>
      <c r="GE1" s="200" t="s">
        <v>106</v>
      </c>
      <c r="GF1" s="198" t="s">
        <v>258</v>
      </c>
      <c r="GG1" s="201" t="s">
        <v>106</v>
      </c>
      <c r="GH1" s="200" t="s">
        <v>106</v>
      </c>
      <c r="GI1" s="198" t="s">
        <v>259</v>
      </c>
      <c r="GJ1" s="201" t="s">
        <v>106</v>
      </c>
      <c r="GK1" s="200" t="s">
        <v>106</v>
      </c>
      <c r="GL1" s="200" t="s">
        <v>106</v>
      </c>
      <c r="GM1" s="198" t="s">
        <v>260</v>
      </c>
      <c r="GN1" s="201" t="s">
        <v>106</v>
      </c>
      <c r="GO1" s="200" t="s">
        <v>106</v>
      </c>
      <c r="GP1" s="200" t="s">
        <v>106</v>
      </c>
      <c r="GQ1" s="198" t="s">
        <v>262</v>
      </c>
      <c r="GR1" s="201" t="s">
        <v>106</v>
      </c>
      <c r="GS1" s="200" t="s">
        <v>106</v>
      </c>
      <c r="GT1" s="200" t="s">
        <v>106</v>
      </c>
      <c r="GU1" s="200" t="s">
        <v>106</v>
      </c>
      <c r="GV1" s="200" t="s">
        <v>106</v>
      </c>
      <c r="GW1" s="200" t="s">
        <v>106</v>
      </c>
      <c r="GX1" s="198" t="s">
        <v>265</v>
      </c>
      <c r="GY1" s="201" t="s">
        <v>106</v>
      </c>
      <c r="GZ1" s="200" t="s">
        <v>106</v>
      </c>
      <c r="HA1" s="200" t="s">
        <v>106</v>
      </c>
      <c r="HB1" s="200" t="s">
        <v>106</v>
      </c>
      <c r="HC1" s="200" t="s">
        <v>106</v>
      </c>
      <c r="HD1" s="200" t="s">
        <v>106</v>
      </c>
      <c r="HE1" s="200" t="s">
        <v>106</v>
      </c>
      <c r="HF1" s="200" t="s">
        <v>106</v>
      </c>
      <c r="HG1" s="200" t="s">
        <v>106</v>
      </c>
      <c r="HH1" s="200" t="s">
        <v>106</v>
      </c>
      <c r="HI1" s="200" t="s">
        <v>106</v>
      </c>
      <c r="HJ1" s="200" t="s">
        <v>106</v>
      </c>
      <c r="HK1" s="200" t="s">
        <v>106</v>
      </c>
      <c r="HL1" s="200" t="s">
        <v>106</v>
      </c>
      <c r="HM1" s="200" t="s">
        <v>106</v>
      </c>
      <c r="HN1" s="200" t="s">
        <v>106</v>
      </c>
      <c r="HO1" s="200" t="s">
        <v>106</v>
      </c>
      <c r="HP1" s="200" t="s">
        <v>106</v>
      </c>
      <c r="HQ1" s="200" t="s">
        <v>106</v>
      </c>
      <c r="HR1" s="200" t="s">
        <v>106</v>
      </c>
      <c r="HS1" s="200" t="s">
        <v>106</v>
      </c>
      <c r="HT1" s="200" t="s">
        <v>106</v>
      </c>
      <c r="HU1" s="200" t="s">
        <v>106</v>
      </c>
      <c r="HV1" s="200" t="s">
        <v>106</v>
      </c>
      <c r="HW1" s="200" t="s">
        <v>106</v>
      </c>
      <c r="HX1" s="200" t="s">
        <v>106</v>
      </c>
      <c r="HY1" s="200" t="s">
        <v>106</v>
      </c>
      <c r="HZ1" s="200" t="s">
        <v>106</v>
      </c>
      <c r="IA1" s="200" t="s">
        <v>106</v>
      </c>
      <c r="IB1" s="200" t="s">
        <v>106</v>
      </c>
      <c r="IC1" s="200" t="s">
        <v>106</v>
      </c>
      <c r="ID1" s="200" t="s">
        <v>106</v>
      </c>
      <c r="IE1" s="200" t="s">
        <v>106</v>
      </c>
      <c r="IF1" s="200" t="s">
        <v>106</v>
      </c>
      <c r="IG1" s="200" t="s">
        <v>106</v>
      </c>
      <c r="IH1" s="198" t="s">
        <v>268</v>
      </c>
      <c r="II1" s="201" t="s">
        <v>106</v>
      </c>
      <c r="IJ1" s="200" t="s">
        <v>106</v>
      </c>
      <c r="IK1" s="200" t="s">
        <v>106</v>
      </c>
      <c r="IL1" s="200" t="s">
        <v>106</v>
      </c>
      <c r="IM1" s="200" t="s">
        <v>106</v>
      </c>
      <c r="IN1" s="200" t="s">
        <v>106</v>
      </c>
      <c r="IO1" s="200" t="s">
        <v>106</v>
      </c>
      <c r="IP1" s="200" t="s">
        <v>106</v>
      </c>
      <c r="IQ1" s="200" t="s">
        <v>106</v>
      </c>
      <c r="IR1" s="200" t="s">
        <v>106</v>
      </c>
      <c r="IS1" s="200" t="s">
        <v>106</v>
      </c>
      <c r="IT1" s="200" t="s">
        <v>106</v>
      </c>
      <c r="IU1" s="200" t="s">
        <v>106</v>
      </c>
      <c r="IV1" s="200" t="s">
        <v>106</v>
      </c>
      <c r="IW1" s="200" t="s">
        <v>106</v>
      </c>
      <c r="IX1" s="200" t="s">
        <v>106</v>
      </c>
      <c r="IY1" s="200" t="s">
        <v>106</v>
      </c>
      <c r="IZ1" s="200" t="s">
        <v>106</v>
      </c>
      <c r="JA1" s="200" t="s">
        <v>106</v>
      </c>
      <c r="JB1" s="200" t="s">
        <v>106</v>
      </c>
      <c r="JC1" s="200" t="s">
        <v>106</v>
      </c>
      <c r="JD1" s="200" t="s">
        <v>106</v>
      </c>
      <c r="JE1" s="200" t="s">
        <v>106</v>
      </c>
      <c r="JF1" s="200" t="s">
        <v>106</v>
      </c>
      <c r="JG1" s="200" t="s">
        <v>106</v>
      </c>
      <c r="JH1" s="200" t="s">
        <v>106</v>
      </c>
      <c r="JI1" s="200" t="s">
        <v>106</v>
      </c>
      <c r="JJ1" s="200" t="s">
        <v>106</v>
      </c>
      <c r="JK1" s="200" t="s">
        <v>106</v>
      </c>
      <c r="JL1" s="200" t="s">
        <v>106</v>
      </c>
      <c r="JM1" s="200" t="s">
        <v>106</v>
      </c>
      <c r="JN1" s="200" t="s">
        <v>106</v>
      </c>
      <c r="JO1" s="200" t="s">
        <v>106</v>
      </c>
      <c r="JP1" s="198" t="s">
        <v>281</v>
      </c>
      <c r="JQ1" s="201" t="s">
        <v>106</v>
      </c>
      <c r="JR1" s="200" t="s">
        <v>106</v>
      </c>
      <c r="JS1" s="200" t="s">
        <v>106</v>
      </c>
      <c r="JT1" s="200" t="s">
        <v>106</v>
      </c>
      <c r="JU1" s="200" t="s">
        <v>106</v>
      </c>
      <c r="JV1" s="200" t="s">
        <v>106</v>
      </c>
      <c r="JW1" s="200" t="s">
        <v>106</v>
      </c>
      <c r="JX1" s="200" t="s">
        <v>106</v>
      </c>
      <c r="JY1" s="198" t="s">
        <v>289</v>
      </c>
      <c r="JZ1" s="201" t="s">
        <v>106</v>
      </c>
      <c r="KA1" s="200" t="s">
        <v>106</v>
      </c>
      <c r="KB1" s="200" t="s">
        <v>106</v>
      </c>
      <c r="KC1" s="200" t="s">
        <v>106</v>
      </c>
      <c r="KD1" s="200" t="s">
        <v>106</v>
      </c>
      <c r="KE1" s="200" t="s">
        <v>106</v>
      </c>
      <c r="KF1" s="200" t="s">
        <v>106</v>
      </c>
      <c r="KG1" s="200" t="s">
        <v>106</v>
      </c>
      <c r="KH1" s="200" t="s">
        <v>106</v>
      </c>
      <c r="KI1" s="200" t="s">
        <v>106</v>
      </c>
      <c r="KJ1" s="198" t="s">
        <v>298</v>
      </c>
      <c r="KK1" s="201" t="s">
        <v>106</v>
      </c>
      <c r="KL1" s="200" t="s">
        <v>106</v>
      </c>
      <c r="KM1" s="200" t="s">
        <v>106</v>
      </c>
      <c r="KN1" s="200" t="s">
        <v>106</v>
      </c>
      <c r="KO1" s="200" t="s">
        <v>106</v>
      </c>
      <c r="KP1" s="200" t="s">
        <v>106</v>
      </c>
      <c r="KQ1" s="200" t="s">
        <v>106</v>
      </c>
      <c r="KR1" s="200" t="s">
        <v>106</v>
      </c>
      <c r="KS1" s="200" t="s">
        <v>106</v>
      </c>
      <c r="KT1" s="198" t="s">
        <v>309</v>
      </c>
      <c r="KU1" s="201" t="s">
        <v>106</v>
      </c>
      <c r="KV1" s="200" t="s">
        <v>106</v>
      </c>
      <c r="KW1" s="200" t="s">
        <v>106</v>
      </c>
      <c r="KX1" s="200" t="s">
        <v>106</v>
      </c>
      <c r="KY1" s="200" t="s">
        <v>106</v>
      </c>
      <c r="KZ1" s="200" t="s">
        <v>106</v>
      </c>
      <c r="LA1" s="200" t="s">
        <v>106</v>
      </c>
      <c r="LB1" s="200" t="s">
        <v>106</v>
      </c>
      <c r="LC1" s="200" t="s">
        <v>106</v>
      </c>
      <c r="LD1" s="200" t="s">
        <v>106</v>
      </c>
      <c r="LE1" s="200" t="s">
        <v>106</v>
      </c>
      <c r="LF1" s="200" t="s">
        <v>106</v>
      </c>
      <c r="LG1" s="200" t="s">
        <v>106</v>
      </c>
      <c r="LH1" s="198" t="s">
        <v>326</v>
      </c>
      <c r="LI1" s="201" t="s">
        <v>106</v>
      </c>
      <c r="LJ1" s="200" t="s">
        <v>106</v>
      </c>
      <c r="LK1" s="200" t="s">
        <v>106</v>
      </c>
      <c r="LL1" s="200" t="s">
        <v>106</v>
      </c>
      <c r="LM1" s="200" t="s">
        <v>106</v>
      </c>
      <c r="LN1" s="200" t="s">
        <v>106</v>
      </c>
      <c r="LO1" s="200" t="s">
        <v>106</v>
      </c>
      <c r="LP1" s="200" t="s">
        <v>106</v>
      </c>
      <c r="LQ1" s="200" t="s">
        <v>106</v>
      </c>
      <c r="LR1" s="200" t="s">
        <v>106</v>
      </c>
      <c r="LS1" s="198" t="s">
        <v>332</v>
      </c>
      <c r="LT1" s="201" t="s">
        <v>106</v>
      </c>
      <c r="LU1" s="200" t="s">
        <v>106</v>
      </c>
      <c r="LV1" s="200" t="s">
        <v>106</v>
      </c>
      <c r="LW1" s="200" t="s">
        <v>106</v>
      </c>
      <c r="LX1" s="200" t="s">
        <v>106</v>
      </c>
      <c r="LY1" s="200" t="s">
        <v>106</v>
      </c>
      <c r="LZ1" s="200" t="s">
        <v>106</v>
      </c>
      <c r="MA1" s="200" t="s">
        <v>106</v>
      </c>
      <c r="MB1" s="200" t="s">
        <v>106</v>
      </c>
      <c r="MC1" s="198" t="s">
        <v>340</v>
      </c>
      <c r="MD1" s="203" t="s">
        <v>719</v>
      </c>
      <c r="ME1" s="204" t="s">
        <v>461</v>
      </c>
      <c r="MF1" s="198" t="s">
        <v>461</v>
      </c>
      <c r="MG1" s="198" t="s">
        <v>461</v>
      </c>
      <c r="MH1" s="198" t="s">
        <v>461</v>
      </c>
      <c r="MI1" s="198" t="s">
        <v>461</v>
      </c>
      <c r="MJ1" s="203" t="s">
        <v>461</v>
      </c>
      <c r="MK1" s="205" t="s">
        <v>458</v>
      </c>
      <c r="ML1" s="206" t="s">
        <v>458</v>
      </c>
      <c r="MM1" s="206" t="s">
        <v>458</v>
      </c>
      <c r="MN1" s="206" t="s">
        <v>458</v>
      </c>
      <c r="MO1" s="206" t="s">
        <v>458</v>
      </c>
      <c r="MP1" s="206" t="s">
        <v>458</v>
      </c>
      <c r="MQ1" s="206" t="s">
        <v>458</v>
      </c>
      <c r="MR1" s="206" t="s">
        <v>458</v>
      </c>
      <c r="MS1" s="206" t="s">
        <v>458</v>
      </c>
      <c r="MT1" s="206" t="s">
        <v>458</v>
      </c>
      <c r="MU1" s="206" t="s">
        <v>458</v>
      </c>
      <c r="MV1" s="206" t="s">
        <v>458</v>
      </c>
      <c r="MW1" s="206" t="s">
        <v>458</v>
      </c>
      <c r="MX1" s="206" t="s">
        <v>458</v>
      </c>
      <c r="MY1" s="206" t="s">
        <v>458</v>
      </c>
      <c r="MZ1" s="206" t="s">
        <v>458</v>
      </c>
      <c r="NA1" s="206" t="s">
        <v>458</v>
      </c>
      <c r="NB1" s="206" t="s">
        <v>458</v>
      </c>
      <c r="NC1" s="206" t="s">
        <v>458</v>
      </c>
      <c r="ND1" s="206" t="s">
        <v>458</v>
      </c>
      <c r="NE1" s="206" t="s">
        <v>458</v>
      </c>
      <c r="NF1" s="206" t="s">
        <v>458</v>
      </c>
      <c r="NG1" s="206" t="s">
        <v>458</v>
      </c>
      <c r="NH1" s="206" t="s">
        <v>458</v>
      </c>
      <c r="NI1" s="206" t="s">
        <v>458</v>
      </c>
      <c r="NJ1" s="206" t="s">
        <v>458</v>
      </c>
      <c r="NK1" s="206" t="s">
        <v>458</v>
      </c>
      <c r="NL1" s="206" t="s">
        <v>458</v>
      </c>
      <c r="NM1" s="206" t="s">
        <v>458</v>
      </c>
      <c r="NN1" s="206" t="s">
        <v>458</v>
      </c>
      <c r="NO1" s="206" t="s">
        <v>458</v>
      </c>
      <c r="NP1" s="206" t="s">
        <v>458</v>
      </c>
      <c r="NQ1" s="206" t="s">
        <v>458</v>
      </c>
      <c r="NR1" s="206" t="s">
        <v>458</v>
      </c>
      <c r="NS1" s="206" t="s">
        <v>458</v>
      </c>
      <c r="NT1" s="206" t="s">
        <v>458</v>
      </c>
      <c r="NU1" s="206" t="s">
        <v>458</v>
      </c>
      <c r="NV1" s="206" t="s">
        <v>458</v>
      </c>
      <c r="NW1" s="206" t="s">
        <v>458</v>
      </c>
      <c r="NX1" s="206" t="s">
        <v>458</v>
      </c>
      <c r="NY1" s="206" t="s">
        <v>458</v>
      </c>
      <c r="NZ1" s="206" t="s">
        <v>458</v>
      </c>
      <c r="OA1" s="206" t="s">
        <v>458</v>
      </c>
      <c r="OB1" s="206" t="s">
        <v>458</v>
      </c>
      <c r="OC1" s="206" t="s">
        <v>458</v>
      </c>
      <c r="OD1" s="206" t="s">
        <v>458</v>
      </c>
      <c r="OE1" s="206" t="s">
        <v>458</v>
      </c>
      <c r="OF1" s="206" t="s">
        <v>458</v>
      </c>
      <c r="OG1" s="206" t="s">
        <v>458</v>
      </c>
      <c r="OH1" s="206" t="s">
        <v>458</v>
      </c>
      <c r="OI1" s="206" t="s">
        <v>458</v>
      </c>
      <c r="OJ1" s="206" t="s">
        <v>458</v>
      </c>
      <c r="OK1" s="206" t="s">
        <v>458</v>
      </c>
      <c r="OL1" s="206" t="s">
        <v>458</v>
      </c>
      <c r="OM1" s="206" t="s">
        <v>458</v>
      </c>
      <c r="ON1" s="206" t="s">
        <v>458</v>
      </c>
      <c r="OO1" s="206" t="s">
        <v>458</v>
      </c>
      <c r="OP1" s="206" t="s">
        <v>458</v>
      </c>
      <c r="OQ1" s="206" t="s">
        <v>458</v>
      </c>
      <c r="OR1" s="206" t="s">
        <v>458</v>
      </c>
      <c r="OS1" s="206" t="s">
        <v>458</v>
      </c>
      <c r="OT1" s="206" t="s">
        <v>458</v>
      </c>
      <c r="OU1" s="206" t="s">
        <v>458</v>
      </c>
      <c r="OV1" s="206" t="s">
        <v>458</v>
      </c>
      <c r="OW1" s="206" t="s">
        <v>458</v>
      </c>
      <c r="OX1" s="206" t="s">
        <v>458</v>
      </c>
      <c r="OY1" s="206" t="s">
        <v>458</v>
      </c>
      <c r="OZ1" s="206" t="s">
        <v>458</v>
      </c>
      <c r="PA1" s="206" t="s">
        <v>458</v>
      </c>
      <c r="PB1" s="206" t="s">
        <v>458</v>
      </c>
      <c r="PC1" s="206" t="s">
        <v>458</v>
      </c>
      <c r="PD1" s="206" t="s">
        <v>458</v>
      </c>
      <c r="PE1" s="206" t="s">
        <v>458</v>
      </c>
      <c r="PF1" s="206" t="s">
        <v>458</v>
      </c>
      <c r="PG1" s="206" t="s">
        <v>458</v>
      </c>
      <c r="PH1" s="206" t="s">
        <v>458</v>
      </c>
      <c r="PI1" s="206" t="s">
        <v>458</v>
      </c>
      <c r="PJ1" s="206" t="s">
        <v>458</v>
      </c>
      <c r="PK1" s="206" t="s">
        <v>458</v>
      </c>
      <c r="PL1" s="206" t="s">
        <v>458</v>
      </c>
      <c r="PM1" s="206" t="s">
        <v>458</v>
      </c>
      <c r="PN1" s="206" t="s">
        <v>458</v>
      </c>
      <c r="PO1" s="206" t="s">
        <v>458</v>
      </c>
      <c r="PP1" s="206" t="s">
        <v>458</v>
      </c>
      <c r="PQ1" s="206" t="s">
        <v>458</v>
      </c>
      <c r="PR1" s="206" t="s">
        <v>458</v>
      </c>
      <c r="PS1" s="206" t="s">
        <v>458</v>
      </c>
      <c r="PT1" s="206" t="s">
        <v>458</v>
      </c>
      <c r="PU1" s="206" t="s">
        <v>458</v>
      </c>
      <c r="PV1" s="206" t="s">
        <v>458</v>
      </c>
      <c r="PW1" s="206" t="s">
        <v>458</v>
      </c>
      <c r="PX1" s="206" t="s">
        <v>458</v>
      </c>
      <c r="PY1" s="206" t="s">
        <v>458</v>
      </c>
      <c r="PZ1" s="206" t="s">
        <v>458</v>
      </c>
      <c r="QA1" s="206" t="s">
        <v>458</v>
      </c>
      <c r="QB1" s="206" t="s">
        <v>458</v>
      </c>
      <c r="QC1" s="206" t="s">
        <v>458</v>
      </c>
      <c r="QD1" s="206" t="s">
        <v>458</v>
      </c>
      <c r="QE1" s="206" t="s">
        <v>458</v>
      </c>
      <c r="QF1" s="206" t="s">
        <v>458</v>
      </c>
      <c r="QG1" s="206" t="s">
        <v>458</v>
      </c>
      <c r="QH1" s="206" t="s">
        <v>458</v>
      </c>
      <c r="QI1" s="206" t="s">
        <v>458</v>
      </c>
      <c r="QJ1" s="206" t="s">
        <v>458</v>
      </c>
      <c r="QK1" s="206" t="s">
        <v>458</v>
      </c>
      <c r="QL1" s="206" t="s">
        <v>458</v>
      </c>
      <c r="QM1" s="206" t="s">
        <v>458</v>
      </c>
      <c r="QN1" s="206" t="s">
        <v>458</v>
      </c>
      <c r="QO1" s="206" t="s">
        <v>458</v>
      </c>
      <c r="QP1" s="206" t="s">
        <v>458</v>
      </c>
      <c r="QQ1" s="206" t="s">
        <v>458</v>
      </c>
      <c r="QR1" s="206" t="s">
        <v>458</v>
      </c>
      <c r="QS1" s="206" t="s">
        <v>458</v>
      </c>
      <c r="QT1" s="206" t="s">
        <v>458</v>
      </c>
      <c r="QU1" s="206" t="s">
        <v>458</v>
      </c>
      <c r="QV1" s="206" t="s">
        <v>458</v>
      </c>
      <c r="QW1" s="206" t="s">
        <v>458</v>
      </c>
      <c r="QX1" s="206" t="s">
        <v>458</v>
      </c>
      <c r="QY1" s="206" t="s">
        <v>458</v>
      </c>
      <c r="QZ1" s="206" t="s">
        <v>458</v>
      </c>
      <c r="RA1" s="206" t="s">
        <v>458</v>
      </c>
      <c r="RB1" s="206" t="s">
        <v>458</v>
      </c>
      <c r="RC1" s="206" t="s">
        <v>458</v>
      </c>
      <c r="RD1" s="206" t="s">
        <v>458</v>
      </c>
      <c r="RE1" s="206" t="s">
        <v>458</v>
      </c>
      <c r="RF1" s="206" t="s">
        <v>458</v>
      </c>
      <c r="RG1" s="206" t="s">
        <v>458</v>
      </c>
      <c r="RH1" s="206" t="s">
        <v>458</v>
      </c>
      <c r="RI1" s="206" t="s">
        <v>458</v>
      </c>
      <c r="RJ1" s="206" t="s">
        <v>458</v>
      </c>
      <c r="RK1" s="206" t="s">
        <v>458</v>
      </c>
      <c r="RL1" s="206" t="s">
        <v>458</v>
      </c>
      <c r="RM1" s="206" t="s">
        <v>458</v>
      </c>
      <c r="RN1" s="206" t="s">
        <v>458</v>
      </c>
      <c r="RO1" s="206" t="s">
        <v>458</v>
      </c>
      <c r="RP1" s="206" t="s">
        <v>458</v>
      </c>
      <c r="RQ1" s="206" t="s">
        <v>458</v>
      </c>
      <c r="RR1" s="206" t="s">
        <v>458</v>
      </c>
      <c r="RS1" s="206" t="s">
        <v>458</v>
      </c>
      <c r="RT1" s="206" t="s">
        <v>458</v>
      </c>
      <c r="RU1" s="206" t="s">
        <v>458</v>
      </c>
      <c r="RV1" s="206" t="s">
        <v>458</v>
      </c>
      <c r="RW1" s="206" t="s">
        <v>458</v>
      </c>
      <c r="RX1" s="206" t="s">
        <v>458</v>
      </c>
      <c r="RY1" s="206" t="s">
        <v>458</v>
      </c>
      <c r="RZ1" s="206" t="s">
        <v>458</v>
      </c>
      <c r="SA1" s="206" t="s">
        <v>458</v>
      </c>
      <c r="SB1" s="206" t="s">
        <v>458</v>
      </c>
      <c r="SC1" s="206" t="s">
        <v>458</v>
      </c>
      <c r="SD1" s="206" t="s">
        <v>458</v>
      </c>
      <c r="SE1" s="206" t="s">
        <v>458</v>
      </c>
      <c r="SF1" s="206" t="s">
        <v>458</v>
      </c>
      <c r="SG1" s="206" t="s">
        <v>458</v>
      </c>
      <c r="SH1" s="206" t="s">
        <v>458</v>
      </c>
      <c r="SI1" s="206" t="s">
        <v>458</v>
      </c>
      <c r="SJ1" s="206" t="s">
        <v>458</v>
      </c>
      <c r="SK1" s="206" t="s">
        <v>458</v>
      </c>
      <c r="SL1" s="203" t="s">
        <v>715</v>
      </c>
      <c r="WC1" s="208"/>
      <c r="AAY1" s="208"/>
      <c r="AFU1" s="208"/>
      <c r="AKQ1" s="208"/>
      <c r="APM1" s="208"/>
      <c r="AUB1" s="208"/>
      <c r="AZS1" s="208"/>
      <c r="BEO1" s="208"/>
      <c r="BJK1" s="208"/>
      <c r="BON1" s="208"/>
      <c r="BSV1" s="208"/>
      <c r="BXK1" s="208"/>
      <c r="CGO1" s="208"/>
      <c r="CLD1" s="208"/>
      <c r="CPS1" s="208"/>
      <c r="CUH1" s="208"/>
      <c r="CYW1" s="208"/>
      <c r="DDL1" s="208"/>
      <c r="DIO1" s="208"/>
      <c r="DNK1" s="208"/>
      <c r="DXQ1" s="208"/>
      <c r="ECT1" s="208"/>
      <c r="EHP1" s="208"/>
      <c r="EML1" s="208"/>
      <c r="ERH1" s="208"/>
      <c r="EVW1" s="209"/>
      <c r="EVX1" s="210"/>
      <c r="EWD1" s="208"/>
      <c r="EWY1" s="208"/>
      <c r="EXT1" s="208"/>
      <c r="EYO1" s="208"/>
      <c r="FDK1" s="208"/>
      <c r="FFV1" s="208"/>
      <c r="FHE1" s="208"/>
      <c r="FJI1" s="208"/>
      <c r="FLF1" s="208"/>
      <c r="FNJ1" s="208"/>
      <c r="FOS1" s="208"/>
      <c r="FQB1" s="208"/>
      <c r="FTH1" s="208"/>
      <c r="FUX1" s="208"/>
      <c r="FWG1" s="208"/>
      <c r="FZM1" s="208"/>
      <c r="GBJ1" s="208"/>
      <c r="GDU1" s="208"/>
      <c r="GIQ1" s="208"/>
      <c r="GLP1" s="208"/>
      <c r="GOH1" s="209"/>
      <c r="GSW1" s="208"/>
      <c r="GTD1" s="208"/>
      <c r="GXS1" s="208"/>
      <c r="GZW1" s="208"/>
      <c r="HCA1" s="208"/>
      <c r="HIM1" s="208"/>
      <c r="HRQ1" s="208"/>
      <c r="HZE1" s="208"/>
      <c r="IAU1" s="209"/>
      <c r="IBP1" s="208"/>
      <c r="ICR1" s="208"/>
      <c r="IDT1" s="208"/>
      <c r="IGE1" s="208"/>
      <c r="IHU1" s="208"/>
      <c r="IJY1" s="208"/>
      <c r="ILV1" s="208"/>
      <c r="INZ1" s="208"/>
      <c r="IRF1" s="208"/>
      <c r="ISO1" s="208"/>
      <c r="IWB1" s="208"/>
      <c r="IXK1" s="208"/>
      <c r="JAC1" s="208"/>
      <c r="JED1" s="208"/>
      <c r="JHJ1" s="208"/>
      <c r="JKI1" s="208"/>
      <c r="JQU1" s="208"/>
      <c r="JSY1" s="209"/>
      <c r="JXN1" s="208"/>
      <c r="JYB1" s="208"/>
      <c r="KBV1" s="208"/>
      <c r="KKS1" s="208"/>
      <c r="KRE1" s="208"/>
      <c r="KTI1" s="208"/>
      <c r="KVM1" s="208"/>
      <c r="LEJ1" s="208"/>
      <c r="LMS1" s="208"/>
      <c r="LWR1" s="208"/>
      <c r="MJW1" s="209"/>
      <c r="MJX1" s="210"/>
      <c r="MJY1" s="210"/>
      <c r="MJZ1" s="210"/>
      <c r="MKA1" s="210"/>
      <c r="MKB1" s="210"/>
      <c r="MKC1" s="210"/>
      <c r="MKD1" s="210"/>
      <c r="MKE1" s="210"/>
      <c r="MKF1" s="210"/>
      <c r="MKG1" s="210"/>
      <c r="MKH1" s="210"/>
      <c r="MKI1" s="210"/>
      <c r="MKJ1" s="210"/>
      <c r="MKK1" s="210"/>
      <c r="MKL1" s="210"/>
      <c r="MKM1" s="210"/>
      <c r="MKN1" s="210"/>
      <c r="MKO1" s="210"/>
      <c r="MKP1" s="210"/>
      <c r="MKQ1" s="210"/>
      <c r="MKR1" s="208"/>
      <c r="MKS1" s="210"/>
      <c r="MKT1" s="210"/>
      <c r="MKU1" s="210"/>
      <c r="MKV1" s="210"/>
      <c r="MKW1" s="210"/>
      <c r="MKX1" s="210"/>
      <c r="MKY1" s="210"/>
      <c r="MKZ1" s="210"/>
      <c r="MLA1" s="210"/>
      <c r="MLB1" s="210"/>
      <c r="MLC1" s="210"/>
      <c r="MLD1" s="210"/>
      <c r="MLE1" s="210"/>
      <c r="MLF1" s="210"/>
      <c r="MLG1" s="210"/>
      <c r="MLH1" s="210"/>
      <c r="MLI1" s="210"/>
      <c r="MLJ1" s="210"/>
      <c r="MLK1" s="210"/>
      <c r="MLL1" s="210"/>
      <c r="MLM1" s="210"/>
      <c r="MLN1" s="210"/>
      <c r="MLO1" s="210"/>
      <c r="MLP1" s="210"/>
      <c r="MLQ1" s="210"/>
      <c r="MLR1" s="210"/>
      <c r="MLS1" s="210"/>
      <c r="MLT1" s="208"/>
      <c r="MLU1" s="210"/>
      <c r="MLV1" s="210"/>
      <c r="MLW1" s="210"/>
      <c r="MLX1" s="210"/>
      <c r="MLY1" s="210"/>
      <c r="MLZ1" s="210"/>
      <c r="MMA1" s="210"/>
      <c r="MMB1" s="210"/>
      <c r="MMC1" s="210"/>
      <c r="MMD1" s="210"/>
      <c r="MME1" s="210"/>
      <c r="MMF1" s="210"/>
      <c r="MMG1" s="210"/>
      <c r="MMH1" s="210"/>
      <c r="MMI1" s="210"/>
      <c r="MMJ1" s="210"/>
      <c r="MMK1" s="210"/>
      <c r="MML1" s="210"/>
      <c r="MMM1" s="210"/>
      <c r="MMN1" s="210"/>
      <c r="MMO1" s="210"/>
      <c r="MMP1" s="210"/>
      <c r="MMQ1" s="210"/>
      <c r="MMR1" s="210"/>
      <c r="MMS1" s="210"/>
      <c r="MMT1" s="210"/>
      <c r="MMU1" s="210"/>
      <c r="MMV1" s="210"/>
      <c r="MMW1" s="210"/>
      <c r="MMX1" s="210"/>
      <c r="MMY1" s="210"/>
      <c r="MMZ1" s="210"/>
      <c r="MNA1" s="210"/>
      <c r="MNB1" s="210"/>
      <c r="MNC1" s="210"/>
      <c r="MND1" s="210"/>
      <c r="MNE1" s="210"/>
      <c r="MNF1" s="210"/>
      <c r="MNG1" s="210"/>
      <c r="MNH1" s="210"/>
      <c r="MNI1" s="210"/>
      <c r="MNJ1" s="210"/>
      <c r="MNK1" s="210"/>
      <c r="MNL1" s="210"/>
      <c r="MNM1" s="210"/>
      <c r="MNN1" s="210"/>
      <c r="MNO1" s="210"/>
      <c r="MNP1" s="210"/>
      <c r="MNQ1" s="210"/>
      <c r="MNR1" s="210"/>
      <c r="MNS1" s="210"/>
      <c r="MNT1" s="210"/>
      <c r="MNU1" s="210"/>
      <c r="MNV1" s="210"/>
      <c r="MNW1" s="210"/>
      <c r="MNX1" s="210"/>
      <c r="MNY1" s="210"/>
      <c r="MNZ1" s="210"/>
      <c r="MOA1" s="210"/>
      <c r="MOB1" s="210"/>
      <c r="MOC1" s="210"/>
      <c r="MOD1" s="210"/>
      <c r="MOE1" s="208"/>
      <c r="MOF1" s="210"/>
      <c r="MOG1" s="210"/>
      <c r="MOH1" s="210"/>
      <c r="MOI1" s="210"/>
      <c r="MOJ1" s="210"/>
      <c r="MOK1" s="210"/>
      <c r="MOL1" s="210"/>
      <c r="MOM1" s="210"/>
      <c r="MON1" s="210"/>
      <c r="MOO1" s="210"/>
      <c r="MOP1" s="210"/>
      <c r="MOQ1" s="210"/>
      <c r="MOR1" s="210"/>
      <c r="MOS1" s="210"/>
      <c r="MOT1" s="210"/>
      <c r="MOU1" s="210"/>
      <c r="MOV1" s="210"/>
      <c r="MOW1" s="210"/>
      <c r="MOX1" s="210"/>
      <c r="MOY1" s="210"/>
      <c r="MOZ1" s="210"/>
      <c r="MPA1" s="210"/>
      <c r="MPB1" s="210"/>
      <c r="MPC1" s="210"/>
      <c r="MPD1" s="210"/>
      <c r="MPE1" s="210"/>
      <c r="MPF1" s="210"/>
      <c r="MPG1" s="210"/>
      <c r="MPH1" s="210"/>
      <c r="MPI1" s="210"/>
      <c r="MPJ1" s="210"/>
      <c r="MPK1" s="210"/>
      <c r="MPL1" s="210"/>
      <c r="MPM1" s="210"/>
      <c r="MPN1" s="210"/>
      <c r="MPO1" s="210"/>
      <c r="MPP1" s="210"/>
      <c r="MPQ1" s="210"/>
      <c r="MPR1" s="210"/>
      <c r="MPS1" s="210"/>
      <c r="MPT1" s="210"/>
      <c r="MPU1" s="210"/>
      <c r="MPV1" s="210"/>
      <c r="MPW1" s="210"/>
      <c r="MPX1" s="210"/>
      <c r="MPY1" s="210"/>
      <c r="MPZ1" s="210"/>
      <c r="MQA1" s="210"/>
      <c r="MQB1" s="210"/>
      <c r="MQC1" s="210"/>
      <c r="MQD1" s="210"/>
      <c r="MQE1" s="210"/>
      <c r="MQF1" s="210"/>
      <c r="MQG1" s="210"/>
      <c r="MQH1" s="210"/>
      <c r="MQI1" s="208"/>
      <c r="MQJ1" s="210"/>
      <c r="MQK1" s="210"/>
      <c r="MQL1" s="210"/>
      <c r="MQM1" s="210"/>
      <c r="MQN1" s="210"/>
      <c r="MQO1" s="210"/>
      <c r="MQP1" s="210"/>
      <c r="MQQ1" s="210"/>
      <c r="MQR1" s="210"/>
      <c r="MQS1" s="210"/>
      <c r="MQT1" s="210"/>
      <c r="MQU1" s="210"/>
      <c r="MQV1" s="210"/>
      <c r="MQW1" s="210"/>
      <c r="MQX1" s="210"/>
      <c r="MQY1" s="210"/>
      <c r="MQZ1" s="210"/>
      <c r="MRA1" s="210"/>
      <c r="MRB1" s="210"/>
      <c r="MRC1" s="210"/>
      <c r="MRD1" s="210"/>
      <c r="MRE1" s="210"/>
      <c r="MRF1" s="210"/>
      <c r="MRG1" s="210"/>
      <c r="MRH1" s="210"/>
      <c r="MRI1" s="210"/>
      <c r="MRJ1" s="210"/>
      <c r="MRK1" s="210"/>
      <c r="MRL1" s="210"/>
      <c r="MRM1" s="210"/>
      <c r="MRN1" s="210"/>
      <c r="MRO1" s="210"/>
      <c r="MRP1" s="210"/>
      <c r="MRQ1" s="210"/>
      <c r="MRR1" s="210"/>
      <c r="MRS1" s="210"/>
      <c r="MRT1" s="210"/>
      <c r="MRU1" s="210"/>
      <c r="MRV1" s="210"/>
      <c r="MRW1" s="210"/>
      <c r="MRX1" s="210"/>
      <c r="MRY1" s="210"/>
      <c r="MRZ1" s="210"/>
      <c r="MSA1" s="210"/>
      <c r="MSB1" s="210"/>
      <c r="MSC1" s="210"/>
      <c r="MSD1" s="210"/>
      <c r="MSE1" s="210"/>
      <c r="MSF1" s="210"/>
      <c r="MSG1" s="210"/>
      <c r="MSH1" s="210"/>
      <c r="MSI1" s="210"/>
      <c r="MSJ1" s="210"/>
      <c r="MSK1" s="210"/>
      <c r="MSL1" s="210"/>
      <c r="MSM1" s="210"/>
      <c r="MSN1" s="210"/>
      <c r="MSO1" s="210"/>
      <c r="MSP1" s="210"/>
      <c r="MSQ1" s="210"/>
      <c r="MSR1" s="210"/>
      <c r="MSS1" s="210"/>
      <c r="MST1" s="210"/>
      <c r="MSU1" s="210"/>
      <c r="MSV1" s="210"/>
      <c r="MSW1" s="210"/>
      <c r="MSX1" s="210"/>
      <c r="MSY1" s="210"/>
      <c r="MSZ1" s="210"/>
      <c r="MTA1" s="210"/>
      <c r="MTB1" s="210"/>
      <c r="MTC1" s="210"/>
      <c r="MTD1" s="210"/>
      <c r="MTE1" s="210"/>
      <c r="MTF1" s="210"/>
      <c r="MTG1" s="210"/>
      <c r="MTH1" s="210"/>
      <c r="MTI1" s="210"/>
      <c r="MTJ1" s="210"/>
      <c r="MTK1" s="210"/>
      <c r="MTL1" s="210"/>
      <c r="MTM1" s="210"/>
      <c r="MTN1" s="210"/>
      <c r="MTO1" s="208"/>
      <c r="MTP1" s="210"/>
      <c r="MTQ1" s="210"/>
      <c r="MTR1" s="210"/>
      <c r="MTS1" s="210"/>
      <c r="MTT1" s="210"/>
      <c r="MTU1" s="210"/>
      <c r="MTV1" s="210"/>
      <c r="MTW1" s="210"/>
      <c r="MTX1" s="210"/>
      <c r="MTY1" s="210"/>
      <c r="MTZ1" s="210"/>
      <c r="MUA1" s="210"/>
      <c r="MUB1" s="210"/>
      <c r="MUC1" s="210"/>
      <c r="MUD1" s="210"/>
      <c r="MUE1" s="210"/>
      <c r="MUF1" s="210"/>
      <c r="MUG1" s="210"/>
      <c r="MUH1" s="210"/>
      <c r="MUI1" s="210"/>
      <c r="MUJ1" s="210"/>
      <c r="MUK1" s="210"/>
      <c r="MUL1" s="210"/>
      <c r="MUM1" s="210"/>
      <c r="MUN1" s="210"/>
      <c r="MUO1" s="210"/>
      <c r="MUP1" s="210"/>
      <c r="MUQ1" s="210"/>
      <c r="MUR1" s="210"/>
      <c r="MUS1" s="210"/>
      <c r="MUT1" s="210"/>
      <c r="MUU1" s="210"/>
      <c r="MUV1" s="210"/>
      <c r="MUW1" s="210"/>
      <c r="MUX1" s="210"/>
      <c r="MUY1" s="210"/>
      <c r="MUZ1" s="210"/>
      <c r="MVA1" s="210"/>
      <c r="MVB1" s="210"/>
      <c r="MVC1" s="210"/>
      <c r="MVD1" s="210"/>
      <c r="MVE1" s="208"/>
      <c r="MVF1" s="210"/>
      <c r="MVG1" s="210"/>
      <c r="MVH1" s="210"/>
      <c r="MVI1" s="210"/>
      <c r="MVJ1" s="210"/>
      <c r="MVK1" s="210"/>
      <c r="MVL1" s="210"/>
      <c r="MVM1" s="210"/>
      <c r="MVN1" s="210"/>
      <c r="MVO1" s="210"/>
      <c r="MVP1" s="210"/>
      <c r="MVQ1" s="210"/>
      <c r="MVR1" s="210"/>
      <c r="MVS1" s="210"/>
      <c r="MVT1" s="210"/>
      <c r="MVU1" s="210"/>
      <c r="MVV1" s="210"/>
      <c r="MVW1" s="210"/>
      <c r="MVX1" s="210"/>
      <c r="MVY1" s="210"/>
      <c r="MVZ1" s="210"/>
      <c r="MWA1" s="210"/>
      <c r="MWB1" s="210"/>
      <c r="MWC1" s="210"/>
      <c r="MWD1" s="210"/>
      <c r="MWE1" s="210"/>
      <c r="MWF1" s="210"/>
      <c r="MWG1" s="210"/>
      <c r="MWH1" s="210"/>
      <c r="MWI1" s="210"/>
      <c r="MWJ1" s="210"/>
      <c r="MWK1" s="210"/>
      <c r="MWL1" s="210"/>
      <c r="MWM1" s="210"/>
      <c r="MWN1" s="210"/>
      <c r="MWO1" s="210"/>
      <c r="MWP1" s="210"/>
      <c r="MWQ1" s="210"/>
      <c r="MWR1" s="210"/>
      <c r="MWS1" s="210"/>
      <c r="MWT1" s="210"/>
      <c r="MWU1" s="210"/>
      <c r="MWV1" s="210"/>
      <c r="MWW1" s="210"/>
      <c r="MWX1" s="210"/>
      <c r="MWY1" s="210"/>
      <c r="MWZ1" s="210"/>
      <c r="MXA1" s="210"/>
      <c r="MXB1" s="210"/>
      <c r="MXC1" s="210"/>
      <c r="MXD1" s="210"/>
      <c r="MXE1" s="210"/>
      <c r="MXF1" s="210"/>
      <c r="MXG1" s="210"/>
      <c r="MXH1" s="210"/>
      <c r="MXI1" s="210"/>
      <c r="MXJ1" s="210"/>
      <c r="MXK1" s="210"/>
      <c r="MXL1" s="210"/>
      <c r="MXM1" s="210"/>
      <c r="MXN1" s="210"/>
      <c r="MXO1" s="210"/>
      <c r="MXP1" s="210"/>
      <c r="MXQ1" s="210"/>
      <c r="MXR1" s="210"/>
      <c r="MXS1" s="210"/>
      <c r="MXT1" s="210"/>
      <c r="MXU1" s="210"/>
      <c r="MXV1" s="210"/>
      <c r="MXW1" s="210"/>
      <c r="MXX1" s="210"/>
      <c r="MXY1" s="210"/>
      <c r="MXZ1" s="210"/>
      <c r="MYA1" s="210"/>
      <c r="MYB1" s="210"/>
      <c r="MYC1" s="210"/>
      <c r="MYD1" s="210"/>
      <c r="MYE1" s="210"/>
      <c r="MYF1" s="210"/>
      <c r="MYG1" s="210"/>
      <c r="MYH1" s="210"/>
      <c r="MYI1" s="210"/>
      <c r="MYJ1" s="210"/>
      <c r="MYK1" s="208"/>
      <c r="MYL1" s="210"/>
      <c r="MYM1" s="210"/>
      <c r="MYN1" s="210"/>
      <c r="MYO1" s="210"/>
      <c r="MYP1" s="210"/>
      <c r="MYQ1" s="210"/>
      <c r="MYR1" s="210"/>
      <c r="MYS1" s="210"/>
      <c r="MYT1" s="210"/>
      <c r="MYU1" s="210"/>
      <c r="MYV1" s="210"/>
      <c r="MYW1" s="210"/>
      <c r="MYX1" s="210"/>
      <c r="MYY1" s="210"/>
      <c r="MYZ1" s="210"/>
      <c r="MZA1" s="210"/>
      <c r="MZB1" s="210"/>
      <c r="MZC1" s="210"/>
      <c r="MZD1" s="210"/>
      <c r="MZE1" s="210"/>
      <c r="MZF1" s="210"/>
      <c r="MZG1" s="210"/>
      <c r="MZH1" s="210"/>
      <c r="MZI1" s="210"/>
      <c r="MZJ1" s="210"/>
      <c r="MZK1" s="210"/>
      <c r="MZL1" s="210"/>
      <c r="MZM1" s="210"/>
      <c r="MZN1" s="210"/>
      <c r="MZO1" s="210"/>
      <c r="MZP1" s="210"/>
      <c r="MZQ1" s="210"/>
      <c r="MZR1" s="210"/>
      <c r="MZS1" s="210"/>
      <c r="MZT1" s="210"/>
      <c r="MZU1" s="210"/>
      <c r="MZV1" s="210"/>
      <c r="MZW1" s="210"/>
      <c r="MZX1" s="210"/>
      <c r="MZY1" s="210"/>
      <c r="MZZ1" s="210"/>
      <c r="NAA1" s="210"/>
      <c r="NAB1" s="210"/>
      <c r="NAC1" s="210"/>
      <c r="NAD1" s="210"/>
      <c r="NAE1" s="210"/>
      <c r="NAF1" s="210"/>
      <c r="NAG1" s="210"/>
      <c r="NAH1" s="210"/>
      <c r="NAI1" s="210"/>
      <c r="NAJ1" s="210"/>
      <c r="NAK1" s="210"/>
      <c r="NAL1" s="210"/>
      <c r="NAM1" s="210"/>
      <c r="NAN1" s="210"/>
      <c r="NAO1" s="210"/>
      <c r="NAP1" s="210"/>
      <c r="NAQ1" s="210"/>
      <c r="NAR1" s="210"/>
      <c r="NAS1" s="210"/>
      <c r="NAT1" s="210"/>
      <c r="NAU1" s="210"/>
      <c r="NAV1" s="210"/>
      <c r="NAW1" s="210"/>
      <c r="NAX1" s="210"/>
      <c r="NAY1" s="210"/>
      <c r="NAZ1" s="210"/>
      <c r="NBA1" s="210"/>
      <c r="NBB1" s="210"/>
      <c r="NBC1" s="210"/>
      <c r="NBD1" s="210"/>
      <c r="NBE1" s="210"/>
      <c r="NBF1" s="210"/>
      <c r="NBG1" s="210"/>
      <c r="NBH1" s="210"/>
      <c r="NBI1" s="210"/>
      <c r="NBJ1" s="210"/>
      <c r="NBK1" s="210"/>
      <c r="NBL1" s="210"/>
      <c r="NBM1" s="210"/>
      <c r="NBN1" s="210"/>
      <c r="NBO1" s="210"/>
      <c r="NBP1" s="210"/>
      <c r="NBQ1" s="210"/>
      <c r="NBR1" s="210"/>
      <c r="NBS1" s="210"/>
      <c r="NBT1" s="210"/>
      <c r="NBU1" s="210"/>
      <c r="NBV1" s="210"/>
      <c r="NBW1" s="210"/>
      <c r="NBX1" s="210"/>
      <c r="NBY1" s="210"/>
      <c r="NBZ1" s="210"/>
      <c r="NCA1" s="210"/>
      <c r="NCB1" s="210"/>
      <c r="NCC1" s="210"/>
      <c r="NCD1" s="210"/>
      <c r="NCE1" s="210"/>
      <c r="NCF1" s="210"/>
      <c r="NCG1" s="210"/>
      <c r="NCH1" s="210"/>
      <c r="NCI1" s="210"/>
      <c r="NCJ1" s="210"/>
      <c r="NCK1" s="210"/>
      <c r="NCL1" s="210"/>
      <c r="NCM1" s="210"/>
      <c r="NCN1" s="210"/>
      <c r="NCO1" s="210"/>
      <c r="NCP1" s="210"/>
      <c r="NCQ1" s="210"/>
      <c r="NCR1" s="210"/>
      <c r="NCS1" s="210"/>
      <c r="NCT1" s="210"/>
      <c r="NCU1" s="210"/>
      <c r="NCV1" s="210"/>
      <c r="NCW1" s="210"/>
      <c r="NCX1" s="210"/>
      <c r="NCY1" s="210"/>
      <c r="NCZ1" s="210"/>
      <c r="NDA1" s="210"/>
      <c r="NDB1" s="210"/>
      <c r="NDC1" s="210"/>
      <c r="NDD1" s="210"/>
      <c r="NDE1" s="210"/>
      <c r="NDF1" s="210"/>
      <c r="NDG1" s="209"/>
      <c r="NDH1" s="210"/>
      <c r="NDI1" s="210"/>
      <c r="NDJ1" s="210"/>
      <c r="NDK1" s="210"/>
      <c r="NDL1" s="210"/>
      <c r="NDM1" s="210"/>
      <c r="NDN1" s="210"/>
      <c r="NDO1" s="210"/>
      <c r="NDP1" s="210"/>
      <c r="NDQ1" s="210"/>
      <c r="NDR1" s="210"/>
      <c r="NDS1" s="210"/>
      <c r="NDT1" s="210"/>
      <c r="NDU1" s="210"/>
      <c r="NDV1" s="210"/>
      <c r="NDW1" s="210"/>
      <c r="NDX1" s="210"/>
      <c r="NDY1" s="210"/>
      <c r="NDZ1" s="210"/>
      <c r="NEA1" s="210"/>
      <c r="NEB1" s="210"/>
      <c r="NEC1" s="210"/>
      <c r="NED1" s="210"/>
      <c r="NEE1" s="210"/>
      <c r="NEF1" s="210"/>
      <c r="NEG1" s="210"/>
      <c r="NEH1" s="210"/>
      <c r="NEI1" s="210"/>
      <c r="NEJ1" s="210"/>
      <c r="NEK1" s="210"/>
      <c r="NEL1" s="210"/>
      <c r="NEM1" s="210"/>
      <c r="NEN1" s="210"/>
      <c r="NEO1" s="210"/>
      <c r="NEP1" s="210"/>
      <c r="NEQ1" s="210"/>
      <c r="NER1" s="210"/>
      <c r="NES1" s="210"/>
      <c r="NET1" s="210"/>
      <c r="NEU1" s="210"/>
      <c r="NEV1" s="210"/>
      <c r="NEW1" s="210"/>
      <c r="NEX1" s="210"/>
      <c r="NEY1" s="210"/>
      <c r="NEZ1" s="210"/>
      <c r="NFA1" s="210"/>
      <c r="NFB1" s="210"/>
      <c r="NFC1" s="210"/>
      <c r="NFD1" s="210"/>
      <c r="NFE1" s="210"/>
      <c r="NFF1" s="210"/>
      <c r="NFG1" s="210"/>
      <c r="NFH1" s="210"/>
      <c r="NFI1" s="210"/>
      <c r="NFJ1" s="210"/>
      <c r="NFK1" s="208"/>
      <c r="NFL1" s="210"/>
      <c r="NFM1" s="210"/>
      <c r="NFN1" s="210"/>
      <c r="NFO1" s="210"/>
      <c r="NFP1" s="210"/>
      <c r="NFQ1" s="210"/>
      <c r="NFR1" s="210"/>
      <c r="NFS1" s="210"/>
      <c r="NFT1" s="210"/>
      <c r="NFU1" s="210"/>
      <c r="NFV1" s="210"/>
      <c r="NFW1" s="210"/>
      <c r="NFX1" s="210"/>
      <c r="NFY1" s="210"/>
      <c r="NFZ1" s="210"/>
      <c r="NGA1" s="210"/>
      <c r="NGB1" s="210"/>
      <c r="NGC1" s="210"/>
      <c r="NGD1" s="210"/>
      <c r="NGE1" s="210"/>
      <c r="NGF1" s="210"/>
      <c r="NGG1" s="210"/>
      <c r="NGH1" s="210"/>
      <c r="NGI1" s="210"/>
      <c r="NGJ1" s="210"/>
      <c r="NGK1" s="210"/>
      <c r="NGL1" s="210"/>
      <c r="NGM1" s="210"/>
      <c r="NGN1" s="210"/>
      <c r="NGO1" s="210"/>
      <c r="NGP1" s="210"/>
      <c r="NGQ1" s="210"/>
      <c r="NGR1" s="210"/>
      <c r="NGS1" s="210"/>
      <c r="NGT1" s="210"/>
      <c r="NGU1" s="210"/>
      <c r="NGV1" s="210"/>
      <c r="NGW1" s="210"/>
      <c r="NGX1" s="210"/>
      <c r="NGY1" s="210"/>
      <c r="NGZ1" s="210"/>
      <c r="NHA1" s="210"/>
      <c r="NHB1" s="210"/>
      <c r="NHC1" s="210"/>
      <c r="NHD1" s="210"/>
      <c r="NHE1" s="210"/>
      <c r="NHF1" s="210"/>
      <c r="NHG1" s="210"/>
      <c r="NHH1" s="210"/>
      <c r="NHI1" s="210"/>
      <c r="NHJ1" s="210"/>
      <c r="NHK1" s="210"/>
      <c r="NHL1" s="210"/>
      <c r="NHM1" s="210"/>
      <c r="NHN1" s="210"/>
      <c r="NHO1" s="208"/>
      <c r="NHP1" s="210"/>
      <c r="NHQ1" s="210"/>
      <c r="NHR1" s="210"/>
      <c r="NHS1" s="210"/>
      <c r="NHT1" s="210"/>
      <c r="NHU1" s="210"/>
      <c r="NHV1" s="210"/>
      <c r="NHW1" s="210"/>
      <c r="NHX1" s="210"/>
      <c r="NHY1" s="210"/>
      <c r="NHZ1" s="210"/>
      <c r="NIA1" s="210"/>
      <c r="NIB1" s="210"/>
      <c r="NIC1" s="210"/>
      <c r="NID1" s="210"/>
      <c r="NIE1" s="210"/>
      <c r="NIF1" s="210"/>
      <c r="NIG1" s="210"/>
      <c r="NIH1" s="210"/>
      <c r="NII1" s="210"/>
      <c r="NIJ1" s="210"/>
      <c r="NIK1" s="210"/>
      <c r="NIL1" s="210"/>
      <c r="NIM1" s="210"/>
      <c r="NIN1" s="210"/>
      <c r="NIO1" s="210"/>
      <c r="NIP1" s="210"/>
      <c r="NIQ1" s="210"/>
      <c r="NIR1" s="210"/>
      <c r="NIS1" s="210"/>
      <c r="NIT1" s="210"/>
      <c r="NIU1" s="210"/>
      <c r="NIV1" s="210"/>
      <c r="NIW1" s="210"/>
      <c r="NIX1" s="210"/>
      <c r="NIY1" s="210"/>
      <c r="NIZ1" s="210"/>
      <c r="NJA1" s="210"/>
      <c r="NJB1" s="210"/>
      <c r="NJC1" s="210"/>
      <c r="NJD1" s="210"/>
      <c r="NJE1" s="210"/>
      <c r="NJF1" s="210"/>
      <c r="NJG1" s="210"/>
      <c r="NJH1" s="210"/>
      <c r="NJI1" s="210"/>
      <c r="NJJ1" s="210"/>
      <c r="NJK1" s="210"/>
      <c r="NJL1" s="210"/>
      <c r="NJM1" s="210"/>
      <c r="NJN1" s="210"/>
      <c r="NJO1" s="210"/>
      <c r="NJP1" s="210"/>
      <c r="NJQ1" s="210"/>
      <c r="NJR1" s="210"/>
      <c r="NJS1" s="210"/>
      <c r="NJT1" s="210"/>
      <c r="NJU1" s="210"/>
      <c r="NJV1" s="210"/>
      <c r="NJW1" s="210"/>
      <c r="NJX1" s="210"/>
      <c r="NJY1" s="210"/>
      <c r="NJZ1" s="210"/>
      <c r="NKA1" s="210"/>
      <c r="NKB1" s="210"/>
      <c r="NKC1" s="210"/>
      <c r="NKD1" s="210"/>
      <c r="NKE1" s="210"/>
      <c r="NKF1" s="210"/>
      <c r="NKG1" s="210"/>
      <c r="NKH1" s="210"/>
      <c r="NKI1" s="210"/>
      <c r="NKJ1" s="210"/>
      <c r="NKK1" s="210"/>
      <c r="NKL1" s="210"/>
      <c r="NKM1" s="210"/>
      <c r="NKN1" s="210"/>
      <c r="NKO1" s="210"/>
      <c r="NKP1" s="210"/>
      <c r="NKQ1" s="210"/>
      <c r="NKR1" s="210"/>
      <c r="NKS1" s="210"/>
      <c r="NKT1" s="210"/>
      <c r="NKU1" s="210"/>
      <c r="NKV1" s="210"/>
      <c r="NKW1" s="210"/>
      <c r="NKX1" s="210"/>
      <c r="NKY1" s="210"/>
      <c r="NKZ1" s="210"/>
      <c r="NLA1" s="210"/>
      <c r="NLB1" s="210"/>
      <c r="NLC1" s="210"/>
      <c r="NLD1" s="210"/>
      <c r="NLE1" s="210"/>
      <c r="NLF1" s="210"/>
      <c r="NLG1" s="210"/>
      <c r="NLH1" s="210"/>
      <c r="NLI1" s="210"/>
      <c r="NLJ1" s="210"/>
      <c r="NLK1" s="210"/>
      <c r="NLL1" s="210"/>
      <c r="NLM1" s="210"/>
      <c r="NLN1" s="210"/>
      <c r="NLO1" s="210"/>
      <c r="NLP1" s="210"/>
      <c r="NLQ1" s="210"/>
      <c r="NLR1" s="210"/>
      <c r="NLS1" s="210"/>
      <c r="NLT1" s="210"/>
      <c r="NLU1" s="210"/>
      <c r="NLV1" s="210"/>
      <c r="NLW1" s="210"/>
      <c r="NLX1" s="210"/>
      <c r="NLY1" s="210"/>
      <c r="NLZ1" s="210"/>
      <c r="NMA1" s="210"/>
      <c r="NMB1" s="210"/>
      <c r="NMC1" s="210"/>
      <c r="NMD1" s="210"/>
      <c r="NME1" s="210"/>
      <c r="NMF1" s="210"/>
      <c r="NMG1" s="210"/>
      <c r="NMH1" s="210"/>
      <c r="NMI1" s="210"/>
      <c r="NMJ1" s="210"/>
      <c r="NMK1" s="210"/>
      <c r="NML1" s="210"/>
      <c r="NMM1" s="210"/>
      <c r="NMN1" s="210"/>
      <c r="NMO1" s="210"/>
      <c r="NMP1" s="210"/>
      <c r="NMQ1" s="210"/>
      <c r="NMR1" s="210"/>
      <c r="NMS1" s="210"/>
      <c r="NMT1" s="210"/>
      <c r="NMU1" s="210"/>
      <c r="NMV1" s="210"/>
      <c r="NMW1" s="210"/>
      <c r="NMX1" s="210"/>
      <c r="NMY1" s="210"/>
      <c r="NMZ1" s="210"/>
      <c r="NNA1" s="210"/>
      <c r="NNB1" s="210"/>
      <c r="NNC1" s="210"/>
      <c r="NND1" s="210"/>
      <c r="NNE1" s="210"/>
      <c r="NNF1" s="210"/>
      <c r="NNG1" s="210"/>
      <c r="NNH1" s="210"/>
      <c r="NNI1" s="210"/>
      <c r="NNJ1" s="210"/>
      <c r="NNK1" s="210"/>
      <c r="NNL1" s="210"/>
      <c r="NNM1" s="210"/>
      <c r="NNN1" s="210"/>
      <c r="NNO1" s="210"/>
      <c r="NNP1" s="210"/>
      <c r="NNQ1" s="210"/>
      <c r="NNR1" s="210"/>
      <c r="NNS1" s="210"/>
      <c r="NNT1" s="210"/>
      <c r="NNU1" s="210"/>
      <c r="NNV1" s="210"/>
      <c r="NNW1" s="210"/>
      <c r="NNX1" s="210"/>
      <c r="NNY1" s="210"/>
      <c r="NNZ1" s="210"/>
      <c r="NOA1" s="210"/>
      <c r="NOB1" s="210"/>
      <c r="NOC1" s="210"/>
      <c r="NOD1" s="210"/>
      <c r="NOE1" s="210"/>
      <c r="NOF1" s="210"/>
      <c r="NOG1" s="210"/>
      <c r="NOH1" s="210"/>
      <c r="NOI1" s="210"/>
      <c r="NOJ1" s="210"/>
      <c r="NOK1" s="210"/>
      <c r="NOL1" s="210"/>
      <c r="NOM1" s="210"/>
      <c r="NON1" s="210"/>
      <c r="NOO1" s="210"/>
      <c r="NOP1" s="210"/>
      <c r="NOQ1" s="210"/>
      <c r="NOR1" s="210"/>
      <c r="NOS1" s="210"/>
      <c r="NOT1" s="210"/>
      <c r="NOU1" s="210"/>
      <c r="NOV1" s="210"/>
      <c r="NOW1" s="210"/>
      <c r="NOX1" s="210"/>
      <c r="NOY1" s="210"/>
      <c r="NOZ1" s="210"/>
      <c r="NPA1" s="210"/>
      <c r="NPB1" s="210"/>
      <c r="NPC1" s="210"/>
      <c r="NPD1" s="210"/>
      <c r="NPE1" s="210"/>
      <c r="NPF1" s="210"/>
      <c r="NPG1" s="210"/>
      <c r="NPH1" s="210"/>
      <c r="NPI1" s="210"/>
      <c r="NPJ1" s="210"/>
      <c r="NPK1" s="210"/>
      <c r="NPL1" s="210"/>
      <c r="NPM1" s="210"/>
      <c r="NPN1" s="210"/>
      <c r="NPO1" s="210"/>
      <c r="NPP1" s="210"/>
      <c r="NPQ1" s="210"/>
      <c r="NPR1" s="210"/>
      <c r="NPS1" s="210"/>
      <c r="NPT1" s="210"/>
      <c r="NPU1" s="210"/>
      <c r="NPV1" s="210"/>
      <c r="NPW1" s="210"/>
      <c r="NPX1" s="210"/>
      <c r="NPY1" s="210"/>
      <c r="NPZ1" s="210"/>
      <c r="NQA1" s="210"/>
      <c r="NQB1" s="210"/>
      <c r="NQC1" s="210"/>
      <c r="NQD1" s="210"/>
      <c r="NQE1" s="210"/>
      <c r="NQF1" s="210"/>
      <c r="NQG1" s="210"/>
      <c r="NQH1" s="210"/>
      <c r="NQI1" s="210"/>
      <c r="NQJ1" s="210"/>
      <c r="NQK1" s="210"/>
      <c r="NQL1" s="209"/>
      <c r="NQM1" s="210"/>
      <c r="NQN1" s="210"/>
      <c r="NQO1" s="210"/>
      <c r="NQP1" s="210"/>
      <c r="NQQ1" s="210"/>
      <c r="NQR1" s="210"/>
      <c r="NQS1" s="210"/>
      <c r="NQT1" s="210"/>
      <c r="NQU1" s="210"/>
      <c r="NQV1" s="210"/>
      <c r="NQW1" s="210"/>
      <c r="NQX1" s="210"/>
      <c r="NQY1" s="210"/>
      <c r="NQZ1" s="210"/>
      <c r="NRA1" s="210"/>
      <c r="NRB1" s="210"/>
      <c r="NRC1" s="210"/>
      <c r="NRD1" s="210"/>
      <c r="NRE1" s="210"/>
      <c r="NRF1" s="210"/>
      <c r="NRG1" s="210"/>
      <c r="NRH1" s="210"/>
      <c r="NRI1" s="210"/>
      <c r="NRJ1" s="210"/>
      <c r="NRK1" s="210"/>
      <c r="NRL1" s="210"/>
      <c r="NRM1" s="210"/>
      <c r="NRN1" s="210"/>
      <c r="NRO1" s="210"/>
      <c r="NRP1" s="210"/>
      <c r="NRQ1" s="210"/>
      <c r="NRR1" s="210"/>
      <c r="NRS1" s="210"/>
      <c r="NRT1" s="210"/>
      <c r="NRU1" s="210"/>
      <c r="NRV1" s="210"/>
      <c r="NRW1" s="210"/>
      <c r="NRX1" s="210"/>
      <c r="NRY1" s="210"/>
      <c r="NRZ1" s="210"/>
      <c r="NSA1" s="210"/>
      <c r="NSB1" s="210"/>
      <c r="NSC1" s="210"/>
      <c r="NSD1" s="210"/>
      <c r="NSE1" s="210"/>
      <c r="NSF1" s="210"/>
      <c r="NSG1" s="210"/>
      <c r="NSH1" s="210"/>
      <c r="NSI1" s="210"/>
      <c r="NSJ1" s="210"/>
      <c r="NSK1" s="210"/>
      <c r="NSL1" s="210"/>
      <c r="NSM1" s="210"/>
      <c r="NSN1" s="210"/>
      <c r="NSO1" s="210"/>
      <c r="NSP1" s="210"/>
      <c r="NSQ1" s="210"/>
      <c r="NSR1" s="210"/>
      <c r="NSS1" s="210"/>
      <c r="NST1" s="210"/>
      <c r="NSU1" s="210"/>
      <c r="NSV1" s="210"/>
      <c r="NSW1" s="210"/>
      <c r="NSX1" s="210"/>
      <c r="NSY1" s="210"/>
      <c r="NSZ1" s="210"/>
      <c r="NTA1" s="210"/>
      <c r="NTB1" s="210"/>
      <c r="NTC1" s="210"/>
      <c r="NTD1" s="210"/>
      <c r="NTE1" s="210"/>
      <c r="NTF1" s="210"/>
      <c r="NTG1" s="210"/>
      <c r="NTH1" s="210"/>
      <c r="NTI1" s="210"/>
      <c r="NTJ1" s="210"/>
      <c r="NTK1" s="210"/>
      <c r="NTL1" s="210"/>
      <c r="NTM1" s="210"/>
      <c r="NTN1" s="210"/>
      <c r="NTO1" s="210"/>
      <c r="NTP1" s="210"/>
      <c r="NTQ1" s="210"/>
      <c r="NTR1" s="210"/>
      <c r="NTS1" s="210"/>
      <c r="NTT1" s="210"/>
      <c r="NTU1" s="210"/>
      <c r="NTV1" s="210"/>
      <c r="NTW1" s="210"/>
      <c r="NTX1" s="210"/>
      <c r="NTY1" s="210"/>
      <c r="NTZ1" s="210"/>
      <c r="NUA1" s="210"/>
      <c r="NUB1" s="210"/>
      <c r="NUC1" s="210"/>
      <c r="NUD1" s="210"/>
      <c r="NUE1" s="210"/>
      <c r="NUF1" s="210"/>
      <c r="NUG1" s="210"/>
      <c r="NUH1" s="210"/>
      <c r="NUI1" s="210"/>
      <c r="NUJ1" s="210"/>
      <c r="NUK1" s="210"/>
      <c r="NUL1" s="210"/>
      <c r="NUM1" s="210"/>
      <c r="NUN1" s="210"/>
      <c r="NUO1" s="210"/>
      <c r="NUP1" s="210"/>
      <c r="NUQ1" s="210"/>
      <c r="NUR1" s="210"/>
      <c r="NUS1" s="210"/>
      <c r="NUT1" s="210"/>
      <c r="NUU1" s="210"/>
      <c r="NUV1" s="210"/>
      <c r="NUW1" s="210"/>
      <c r="NUX1" s="210"/>
      <c r="NUY1" s="210"/>
      <c r="NUZ1" s="210"/>
      <c r="NVA1" s="210"/>
      <c r="NVB1" s="210"/>
      <c r="NVC1" s="210"/>
      <c r="NVD1" s="210"/>
      <c r="NVE1" s="210"/>
      <c r="NVF1" s="210"/>
      <c r="NVG1" s="210"/>
      <c r="NVH1" s="210"/>
      <c r="NVI1" s="210"/>
      <c r="NVJ1" s="210"/>
      <c r="NVK1" s="210"/>
      <c r="NVL1" s="210"/>
      <c r="NVM1" s="210"/>
      <c r="NVN1" s="210"/>
      <c r="NVO1" s="210"/>
      <c r="NVP1" s="210"/>
      <c r="NVQ1" s="210"/>
      <c r="NVR1" s="210"/>
      <c r="NVS1" s="210"/>
      <c r="NVT1" s="210"/>
      <c r="NVU1" s="210"/>
      <c r="NVV1" s="210"/>
      <c r="NVW1" s="210"/>
      <c r="NVX1" s="210"/>
      <c r="NVY1" s="210"/>
      <c r="NVZ1" s="210"/>
      <c r="NWA1" s="210"/>
      <c r="NWB1" s="210"/>
      <c r="NWC1" s="210"/>
      <c r="NWD1" s="210"/>
      <c r="NWE1" s="210"/>
      <c r="NWF1" s="210"/>
      <c r="NWG1" s="210"/>
      <c r="NWH1" s="210"/>
      <c r="NWI1" s="210"/>
      <c r="NWJ1" s="210"/>
      <c r="NWK1" s="210"/>
      <c r="NWL1" s="210"/>
      <c r="NWM1" s="210"/>
      <c r="NWN1" s="210"/>
      <c r="NWO1" s="210"/>
      <c r="NWP1" s="210"/>
      <c r="NWQ1" s="210"/>
      <c r="NWR1" s="210"/>
      <c r="NWS1" s="210"/>
      <c r="NWT1" s="210"/>
      <c r="NWU1" s="210"/>
      <c r="NWV1" s="210"/>
      <c r="NWW1" s="210"/>
      <c r="NWX1" s="210"/>
      <c r="NWY1" s="210"/>
      <c r="NWZ1" s="210"/>
      <c r="NXA1" s="210"/>
      <c r="NXB1" s="210"/>
      <c r="NXC1" s="210"/>
      <c r="NXD1" s="210"/>
      <c r="NXE1" s="210"/>
      <c r="NXF1" s="210"/>
      <c r="NXG1" s="210"/>
      <c r="NXH1" s="210"/>
      <c r="NXI1" s="210"/>
      <c r="NXJ1" s="210"/>
      <c r="NXK1" s="210"/>
      <c r="NXL1" s="210"/>
      <c r="NXM1" s="210"/>
      <c r="NXN1" s="210"/>
      <c r="NXO1" s="210"/>
      <c r="NXP1" s="210"/>
      <c r="NXQ1" s="210"/>
      <c r="NXR1" s="210"/>
      <c r="NXS1" s="210"/>
      <c r="NXT1" s="210"/>
      <c r="NXU1" s="210"/>
      <c r="NXV1" s="210"/>
      <c r="NXW1" s="210"/>
      <c r="NXX1" s="210"/>
      <c r="NXY1" s="210"/>
      <c r="NXZ1" s="210"/>
      <c r="NYA1" s="210"/>
      <c r="NYB1" s="210"/>
      <c r="NYC1" s="210"/>
      <c r="NYD1" s="210"/>
      <c r="NYE1" s="210"/>
      <c r="NYF1" s="210"/>
      <c r="NYG1" s="210"/>
      <c r="NYH1" s="210"/>
      <c r="NYI1" s="210"/>
      <c r="NYJ1" s="210"/>
      <c r="NYK1" s="210"/>
      <c r="NYL1" s="210"/>
      <c r="NYM1" s="210"/>
      <c r="NYN1" s="210"/>
      <c r="NYO1" s="210"/>
      <c r="NYP1" s="210"/>
      <c r="NYQ1" s="210"/>
      <c r="NYR1" s="210"/>
      <c r="NYS1" s="210"/>
      <c r="NYT1" s="210"/>
      <c r="NYU1" s="210"/>
      <c r="NYV1" s="210"/>
      <c r="NYW1" s="210"/>
      <c r="NYX1" s="210"/>
      <c r="NYY1" s="210"/>
      <c r="NYZ1" s="210"/>
      <c r="NZA1" s="210"/>
      <c r="NZB1" s="210"/>
      <c r="NZC1" s="210"/>
      <c r="NZD1" s="210"/>
      <c r="NZE1" s="210"/>
      <c r="NZF1" s="210"/>
      <c r="NZG1" s="210"/>
      <c r="NZH1" s="210"/>
      <c r="NZI1" s="210"/>
      <c r="NZJ1" s="210"/>
      <c r="NZK1" s="210"/>
      <c r="NZL1" s="210"/>
      <c r="NZM1" s="210"/>
      <c r="NZN1" s="210"/>
      <c r="NZO1" s="210"/>
      <c r="NZP1" s="210"/>
      <c r="NZQ1" s="210"/>
      <c r="NZR1" s="210"/>
      <c r="NZS1" s="210"/>
      <c r="NZT1" s="210"/>
      <c r="NZU1" s="210"/>
      <c r="NZV1" s="210"/>
      <c r="NZW1" s="210"/>
      <c r="NZX1" s="210"/>
      <c r="NZY1" s="210"/>
      <c r="NZZ1" s="210"/>
      <c r="OAA1" s="210"/>
      <c r="OAB1" s="210"/>
      <c r="OAC1" s="210"/>
      <c r="OAD1" s="210"/>
      <c r="OAE1" s="210"/>
      <c r="OAF1" s="210"/>
      <c r="OAG1" s="210"/>
      <c r="OAH1" s="210"/>
      <c r="OAI1" s="210"/>
      <c r="OAJ1" s="210"/>
      <c r="OAK1" s="210"/>
      <c r="OAL1" s="210"/>
      <c r="OAM1" s="210"/>
      <c r="OAN1" s="210"/>
      <c r="OAO1" s="210"/>
      <c r="OAP1" s="210"/>
      <c r="OAQ1" s="210"/>
      <c r="OAR1" s="210"/>
      <c r="OAS1" s="210"/>
      <c r="OAT1" s="210"/>
      <c r="OAU1" s="210"/>
      <c r="OAV1" s="210"/>
      <c r="OAW1" s="210"/>
      <c r="OAX1" s="210"/>
      <c r="OAY1" s="210"/>
      <c r="OAZ1" s="210"/>
      <c r="OBA1" s="210"/>
      <c r="OBB1" s="210"/>
      <c r="OBC1" s="210"/>
      <c r="OBD1" s="210"/>
      <c r="OBE1" s="210"/>
      <c r="OBF1" s="210"/>
      <c r="OBG1" s="210"/>
      <c r="OBH1" s="210"/>
      <c r="OBI1" s="210"/>
      <c r="OBJ1" s="210"/>
      <c r="OBK1" s="210"/>
      <c r="OBL1" s="210"/>
      <c r="OBM1" s="210"/>
      <c r="OBN1" s="210"/>
      <c r="OBO1" s="210"/>
      <c r="OBP1" s="210"/>
      <c r="OBQ1" s="210"/>
      <c r="OBR1" s="210"/>
      <c r="OBS1" s="210"/>
      <c r="OBT1" s="210"/>
      <c r="OBU1" s="210"/>
      <c r="OBV1" s="210"/>
      <c r="OBW1" s="210"/>
      <c r="OBX1" s="210"/>
      <c r="OBY1" s="210"/>
      <c r="OBZ1" s="210"/>
      <c r="OCA1" s="210"/>
      <c r="OCB1" s="210"/>
      <c r="OCC1" s="210"/>
      <c r="OCD1" s="210"/>
      <c r="OCE1" s="210"/>
      <c r="OCF1" s="210"/>
      <c r="OCG1" s="210"/>
      <c r="OCH1" s="210"/>
      <c r="OCI1" s="210"/>
      <c r="OCJ1" s="210"/>
      <c r="OCK1" s="210"/>
      <c r="OCL1" s="210"/>
      <c r="OCM1" s="210"/>
      <c r="OCN1" s="210"/>
      <c r="OCO1" s="210"/>
      <c r="OCP1" s="210"/>
      <c r="OCQ1" s="210"/>
      <c r="OCR1" s="210"/>
      <c r="OCS1" s="210"/>
      <c r="OCT1" s="210"/>
      <c r="OCU1" s="210"/>
      <c r="OCV1" s="210"/>
      <c r="OCW1" s="210"/>
      <c r="OCX1" s="210"/>
      <c r="OCY1" s="210"/>
      <c r="OCZ1" s="210"/>
      <c r="ODA1" s="210"/>
      <c r="ODB1" s="210"/>
      <c r="ODC1" s="210"/>
      <c r="ODD1" s="210"/>
      <c r="ODE1" s="210"/>
      <c r="ODF1" s="210"/>
      <c r="ODG1" s="210"/>
      <c r="ODH1" s="210"/>
      <c r="ODI1" s="210"/>
      <c r="ODJ1" s="210"/>
      <c r="ODK1" s="210"/>
      <c r="ODL1" s="210"/>
      <c r="ODM1" s="210"/>
      <c r="ODN1" s="210"/>
      <c r="ODO1" s="210"/>
      <c r="ODP1" s="210"/>
      <c r="ODQ1" s="210"/>
      <c r="ODR1" s="210"/>
      <c r="ODS1" s="210"/>
      <c r="ODT1" s="210"/>
      <c r="ODU1" s="210"/>
      <c r="ODV1" s="210"/>
      <c r="ODW1" s="210"/>
      <c r="ODX1" s="210"/>
      <c r="ODY1" s="210"/>
      <c r="ODZ1" s="210"/>
      <c r="OEA1" s="210"/>
      <c r="OEB1" s="210"/>
      <c r="OEC1" s="210"/>
      <c r="OED1" s="210"/>
      <c r="OEE1" s="210"/>
      <c r="OEF1" s="210"/>
      <c r="OEG1" s="210"/>
      <c r="OEH1" s="210"/>
      <c r="OEI1" s="210"/>
      <c r="OEJ1" s="210"/>
      <c r="OEK1" s="210"/>
      <c r="OEL1" s="210"/>
      <c r="OEM1" s="210"/>
      <c r="OEN1" s="210"/>
      <c r="OEO1" s="210"/>
      <c r="OEP1" s="210"/>
      <c r="OEQ1" s="210"/>
      <c r="OER1" s="210"/>
      <c r="OES1" s="210"/>
      <c r="OET1" s="210"/>
      <c r="OEU1" s="210"/>
      <c r="OEV1" s="210"/>
      <c r="OEW1" s="210"/>
      <c r="OEX1" s="210"/>
      <c r="OEY1" s="210"/>
      <c r="OEZ1" s="210"/>
      <c r="OFA1" s="210"/>
      <c r="OFB1" s="210"/>
      <c r="OFC1" s="210"/>
      <c r="OFD1" s="210"/>
      <c r="OFE1" s="210"/>
      <c r="OFF1" s="210"/>
      <c r="OFG1" s="210"/>
      <c r="OFH1" s="210"/>
      <c r="OFI1" s="210"/>
      <c r="OFJ1" s="210"/>
      <c r="OFK1" s="210"/>
      <c r="OFL1" s="210"/>
      <c r="OFM1" s="210"/>
      <c r="OFN1" s="210"/>
      <c r="OFO1" s="210"/>
      <c r="OFP1" s="210"/>
      <c r="OFQ1" s="210"/>
      <c r="OFR1" s="210"/>
      <c r="OFS1" s="210"/>
      <c r="OFT1" s="210"/>
      <c r="OFU1" s="210"/>
      <c r="OFV1" s="210"/>
      <c r="OFW1" s="210"/>
      <c r="OFX1" s="210"/>
      <c r="OFY1" s="210"/>
      <c r="OFZ1" s="210"/>
      <c r="OGA1" s="210"/>
      <c r="OGB1" s="210"/>
      <c r="OGC1" s="210"/>
      <c r="OGD1" s="210"/>
      <c r="OGE1" s="210"/>
      <c r="OGF1" s="210"/>
      <c r="OGG1" s="210"/>
      <c r="OGH1" s="210"/>
      <c r="OGI1" s="210"/>
      <c r="OGJ1" s="210"/>
      <c r="OGK1" s="210"/>
      <c r="OGL1" s="210"/>
      <c r="OGM1" s="210"/>
      <c r="OGN1" s="210"/>
      <c r="OGO1" s="210"/>
      <c r="OGP1" s="210"/>
      <c r="OGQ1" s="210"/>
      <c r="OGR1" s="210"/>
      <c r="OGS1" s="210"/>
      <c r="OGT1" s="210"/>
      <c r="OGU1" s="210"/>
      <c r="OGV1" s="210"/>
      <c r="OGW1" s="210"/>
      <c r="OGX1" s="210"/>
      <c r="OGY1" s="210"/>
      <c r="OGZ1" s="210"/>
      <c r="OHA1" s="210"/>
      <c r="OHB1" s="210"/>
      <c r="OHC1" s="210"/>
      <c r="OHD1" s="210"/>
      <c r="OHE1" s="210"/>
      <c r="OHF1" s="210"/>
      <c r="OHG1" s="210"/>
      <c r="OHH1" s="210"/>
      <c r="OHI1" s="210"/>
      <c r="OHJ1" s="210"/>
      <c r="OHK1" s="210"/>
      <c r="OHL1" s="210"/>
      <c r="OHM1" s="210"/>
      <c r="OHN1" s="210"/>
      <c r="OHO1" s="210"/>
      <c r="OHP1" s="210"/>
      <c r="OHQ1" s="210"/>
      <c r="OHR1" s="210"/>
      <c r="OHS1" s="210"/>
      <c r="OHT1" s="210"/>
      <c r="OHU1" s="210"/>
      <c r="OHV1" s="210"/>
      <c r="OHW1" s="210"/>
      <c r="OHX1" s="210"/>
      <c r="OHY1" s="210"/>
      <c r="OHZ1" s="210"/>
      <c r="OIA1" s="210"/>
      <c r="OIB1" s="210"/>
      <c r="OIC1" s="210"/>
      <c r="OID1" s="210"/>
      <c r="OIE1" s="210"/>
      <c r="OIF1" s="210"/>
      <c r="OIG1" s="210"/>
      <c r="OIH1" s="210"/>
      <c r="OII1" s="210"/>
      <c r="OIJ1" s="210"/>
      <c r="OIK1" s="210"/>
      <c r="OIL1" s="210"/>
      <c r="OIM1" s="210"/>
      <c r="OIN1" s="210"/>
      <c r="OIO1" s="210"/>
      <c r="OIP1" s="210"/>
      <c r="OIQ1" s="210"/>
      <c r="OIR1" s="210"/>
      <c r="OIS1" s="210"/>
      <c r="OIT1" s="210"/>
      <c r="OIU1" s="210"/>
      <c r="OIV1" s="210"/>
      <c r="OIW1" s="210"/>
      <c r="OIX1" s="210"/>
      <c r="OIY1" s="210"/>
      <c r="OIZ1" s="210"/>
      <c r="OJA1" s="210"/>
      <c r="OJB1" s="210"/>
      <c r="OJC1" s="210"/>
      <c r="OJD1" s="210"/>
      <c r="OJE1" s="210"/>
      <c r="OJF1" s="210"/>
      <c r="OJG1" s="210"/>
      <c r="OJH1" s="210"/>
      <c r="OJI1" s="210"/>
      <c r="OJJ1" s="210"/>
      <c r="OJK1" s="210"/>
      <c r="OJL1" s="210"/>
      <c r="OJM1" s="210"/>
      <c r="OJN1" s="210"/>
      <c r="OJO1" s="210"/>
      <c r="OJP1" s="210"/>
      <c r="OJQ1" s="210"/>
      <c r="OJR1" s="210"/>
      <c r="OJS1" s="210"/>
      <c r="OJT1" s="210"/>
      <c r="OJU1" s="210"/>
      <c r="OJV1" s="210"/>
      <c r="OJW1" s="210"/>
      <c r="OJX1" s="210"/>
      <c r="OJY1" s="210"/>
      <c r="OJZ1" s="210"/>
      <c r="OKA1" s="210"/>
      <c r="OKB1" s="210"/>
      <c r="OKC1" s="210"/>
      <c r="OKD1" s="210"/>
      <c r="OKE1" s="210"/>
      <c r="OKF1" s="210"/>
      <c r="OKG1" s="210"/>
      <c r="OKH1" s="210"/>
      <c r="OKI1" s="210"/>
      <c r="OKJ1" s="210"/>
      <c r="OKK1" s="210"/>
      <c r="OKL1" s="210"/>
      <c r="OKM1" s="210"/>
      <c r="OKN1" s="210"/>
      <c r="OKO1" s="210"/>
      <c r="OKP1" s="210"/>
      <c r="OKQ1" s="210"/>
      <c r="OKR1" s="210"/>
      <c r="OKS1" s="210"/>
      <c r="OKT1" s="210"/>
      <c r="OKU1" s="210"/>
      <c r="OKV1" s="210"/>
      <c r="OKW1" s="210"/>
      <c r="OKX1" s="210"/>
      <c r="OKY1" s="210"/>
      <c r="OKZ1" s="210"/>
      <c r="OLA1" s="210"/>
      <c r="OLB1" s="210"/>
      <c r="OLC1" s="210"/>
      <c r="OLD1" s="210"/>
      <c r="OLE1" s="210"/>
      <c r="OLF1" s="210"/>
      <c r="OLG1" s="210"/>
      <c r="OLH1" s="210"/>
      <c r="OLI1" s="210"/>
      <c r="OLJ1" s="210"/>
      <c r="OLK1" s="210"/>
      <c r="OLL1" s="210"/>
      <c r="OLM1" s="210"/>
      <c r="OLN1" s="210"/>
      <c r="OLO1" s="210"/>
      <c r="OLP1" s="210"/>
      <c r="OLQ1" s="210"/>
      <c r="OLR1" s="210"/>
      <c r="OLS1" s="210"/>
      <c r="OLT1" s="210"/>
      <c r="OLU1" s="210"/>
      <c r="OLV1" s="210"/>
      <c r="OLW1" s="210"/>
      <c r="OLX1" s="210"/>
      <c r="OLY1" s="210"/>
      <c r="OLZ1" s="210"/>
      <c r="OMA1" s="210"/>
      <c r="OMB1" s="210"/>
      <c r="OMC1" s="210"/>
      <c r="OMD1" s="210"/>
      <c r="OME1" s="210"/>
      <c r="OMF1" s="210"/>
      <c r="OMG1" s="210"/>
      <c r="OMH1" s="210"/>
      <c r="OMI1" s="210"/>
      <c r="OMJ1" s="210"/>
      <c r="OMK1" s="210"/>
      <c r="OML1" s="210"/>
      <c r="OMM1" s="210"/>
      <c r="OMN1" s="210"/>
      <c r="OMO1" s="210"/>
      <c r="OMP1" s="210"/>
      <c r="OMQ1" s="210"/>
      <c r="OMR1" s="210"/>
      <c r="OMS1" s="210"/>
      <c r="OMT1" s="210"/>
      <c r="OMU1" s="210"/>
      <c r="OMV1" s="210"/>
      <c r="OMW1" s="210"/>
      <c r="OMX1" s="210"/>
      <c r="OMY1" s="210"/>
      <c r="OMZ1" s="210"/>
      <c r="ONA1" s="210"/>
      <c r="ONB1" s="210"/>
      <c r="ONC1" s="210"/>
      <c r="OND1" s="210"/>
      <c r="ONE1" s="210"/>
      <c r="ONF1" s="210"/>
      <c r="ONG1" s="210"/>
      <c r="ONH1" s="210"/>
      <c r="ONI1" s="210"/>
      <c r="ONJ1" s="210"/>
      <c r="ONK1" s="210"/>
      <c r="ONL1" s="210"/>
      <c r="ONM1" s="210"/>
      <c r="ONN1" s="210"/>
      <c r="ONO1" s="210"/>
      <c r="ONP1" s="209"/>
      <c r="ONQ1" s="210"/>
      <c r="ONR1" s="210"/>
      <c r="ONS1" s="210"/>
      <c r="ONT1" s="210"/>
      <c r="ONU1" s="210"/>
      <c r="ONV1" s="210"/>
      <c r="ONW1" s="210"/>
      <c r="ONX1" s="210"/>
      <c r="ONY1" s="210"/>
      <c r="ONZ1" s="210"/>
      <c r="OOA1" s="210"/>
      <c r="OOB1" s="210"/>
      <c r="OOC1" s="210"/>
      <c r="OOD1" s="210"/>
      <c r="OOE1" s="210"/>
      <c r="OOF1" s="210"/>
      <c r="OOG1" s="210"/>
      <c r="OOH1" s="210"/>
      <c r="OOI1" s="210"/>
      <c r="OOJ1" s="210"/>
      <c r="OOK1" s="210"/>
      <c r="OOL1" s="210"/>
      <c r="OOM1" s="210"/>
      <c r="OON1" s="210"/>
      <c r="OOO1" s="210"/>
      <c r="OOP1" s="210"/>
      <c r="OOQ1" s="210"/>
      <c r="OOR1" s="210"/>
      <c r="OOS1" s="210"/>
      <c r="OOT1" s="210"/>
      <c r="OOU1" s="210"/>
      <c r="OOV1" s="210"/>
      <c r="OOW1" s="210"/>
      <c r="OOX1" s="210"/>
      <c r="OOY1" s="210"/>
      <c r="OOZ1" s="210"/>
      <c r="OPA1" s="210"/>
      <c r="OPB1" s="210"/>
      <c r="OPC1" s="210"/>
      <c r="OPD1" s="210"/>
      <c r="OPE1" s="210"/>
      <c r="OPF1" s="210"/>
      <c r="OPG1" s="210"/>
      <c r="OPH1" s="210"/>
      <c r="OPI1" s="210"/>
      <c r="OPJ1" s="210"/>
      <c r="OPK1" s="210"/>
      <c r="OPL1" s="210"/>
      <c r="OPM1" s="210"/>
      <c r="OPN1" s="210"/>
      <c r="OPO1" s="210"/>
      <c r="OPP1" s="210"/>
      <c r="OPQ1" s="210"/>
      <c r="OPR1" s="210"/>
      <c r="OPS1" s="210"/>
      <c r="OPT1" s="210"/>
      <c r="OPU1" s="210"/>
      <c r="OPV1" s="210"/>
      <c r="OPW1" s="210"/>
      <c r="OPX1" s="210"/>
      <c r="OPY1" s="210"/>
      <c r="OPZ1" s="210"/>
      <c r="OQA1" s="210"/>
      <c r="OQB1" s="210"/>
      <c r="OQC1" s="210"/>
      <c r="OQD1" s="210"/>
      <c r="OQE1" s="210"/>
      <c r="OQF1" s="210"/>
      <c r="OQG1" s="210"/>
      <c r="OQH1" s="210"/>
      <c r="OQI1" s="210"/>
      <c r="OQJ1" s="210"/>
      <c r="OQK1" s="210"/>
      <c r="OQL1" s="210"/>
      <c r="OQM1" s="210"/>
      <c r="OQN1" s="210"/>
      <c r="OQO1" s="210"/>
      <c r="OQP1" s="210"/>
      <c r="OQQ1" s="210"/>
      <c r="OQR1" s="210"/>
      <c r="OQS1" s="210"/>
      <c r="OQT1" s="210"/>
      <c r="OQU1" s="210"/>
      <c r="OQV1" s="210"/>
      <c r="OQW1" s="210"/>
      <c r="OQX1" s="210"/>
      <c r="OQY1" s="210"/>
      <c r="OQZ1" s="210"/>
      <c r="ORA1" s="210"/>
      <c r="ORB1" s="210"/>
      <c r="ORC1" s="210"/>
      <c r="ORD1" s="210"/>
      <c r="ORE1" s="210"/>
      <c r="ORF1" s="210"/>
      <c r="ORG1" s="210"/>
      <c r="ORH1" s="210"/>
      <c r="ORI1" s="210"/>
      <c r="ORJ1" s="210"/>
      <c r="ORK1" s="210"/>
      <c r="ORL1" s="210"/>
      <c r="ORM1" s="210"/>
      <c r="ORN1" s="210"/>
      <c r="ORO1" s="210"/>
      <c r="ORP1" s="210"/>
      <c r="ORQ1" s="210"/>
      <c r="ORR1" s="210"/>
      <c r="ORS1" s="210"/>
      <c r="ORT1" s="210"/>
      <c r="ORU1" s="210"/>
      <c r="ORV1" s="210"/>
      <c r="ORW1" s="210"/>
      <c r="ORX1" s="210"/>
      <c r="ORY1" s="210"/>
      <c r="ORZ1" s="210"/>
      <c r="OSA1" s="210"/>
      <c r="OSB1" s="210"/>
      <c r="OSC1" s="210"/>
      <c r="OSD1" s="210"/>
      <c r="OSE1" s="210"/>
      <c r="OSF1" s="210"/>
      <c r="OSG1" s="210"/>
      <c r="OSH1" s="210"/>
      <c r="OSI1" s="210"/>
      <c r="OSJ1" s="210"/>
      <c r="OSK1" s="210"/>
      <c r="OSL1" s="210"/>
      <c r="OSM1" s="210"/>
      <c r="OSN1" s="210"/>
      <c r="OSO1" s="210"/>
      <c r="OSP1" s="210"/>
      <c r="OSQ1" s="210"/>
      <c r="OSR1" s="210"/>
      <c r="OSS1" s="210"/>
      <c r="OST1" s="210"/>
      <c r="OSU1" s="210"/>
      <c r="OSV1" s="210"/>
      <c r="OSW1" s="210"/>
      <c r="OSX1" s="210"/>
      <c r="OSY1" s="210"/>
      <c r="OSZ1" s="210"/>
      <c r="OTA1" s="210"/>
      <c r="OTB1" s="210"/>
      <c r="OTC1" s="210"/>
      <c r="OTD1" s="210"/>
      <c r="OTE1" s="210"/>
      <c r="OTF1" s="210"/>
      <c r="OTG1" s="210"/>
      <c r="OTH1" s="210"/>
      <c r="OTI1" s="210"/>
      <c r="OTJ1" s="210"/>
      <c r="OTK1" s="210"/>
      <c r="OTL1" s="210"/>
      <c r="OTM1" s="210"/>
      <c r="OTN1" s="210"/>
      <c r="OTO1" s="210"/>
      <c r="OTP1" s="210"/>
      <c r="OTQ1" s="210"/>
      <c r="OTR1" s="210"/>
      <c r="OTS1" s="210"/>
      <c r="OTT1" s="210"/>
      <c r="OTU1" s="210"/>
      <c r="OTV1" s="210"/>
      <c r="OTW1" s="210"/>
      <c r="OTX1" s="210"/>
      <c r="OTY1" s="210"/>
      <c r="OTZ1" s="210"/>
      <c r="OUA1" s="210"/>
      <c r="OUB1" s="210"/>
      <c r="OUC1" s="210"/>
      <c r="OUD1" s="210"/>
      <c r="OUE1" s="210"/>
      <c r="OUF1" s="210"/>
      <c r="OUG1" s="210"/>
      <c r="OUH1" s="210"/>
      <c r="OUI1" s="210"/>
      <c r="OUJ1" s="210"/>
      <c r="OUK1" s="210"/>
      <c r="OUL1" s="210"/>
      <c r="OUM1" s="210"/>
      <c r="OUN1" s="210"/>
      <c r="OUO1" s="210"/>
      <c r="OUP1" s="210"/>
      <c r="OUQ1" s="210"/>
      <c r="OUR1" s="210"/>
      <c r="OUS1" s="210"/>
      <c r="OUT1" s="210"/>
      <c r="OUU1" s="210"/>
      <c r="OUV1" s="210"/>
      <c r="OUW1" s="210"/>
      <c r="OUX1" s="210"/>
      <c r="OUY1" s="210"/>
      <c r="OUZ1" s="210"/>
      <c r="OVA1" s="210"/>
      <c r="OVB1" s="210"/>
      <c r="OVC1" s="210"/>
      <c r="OVD1" s="210"/>
      <c r="OVE1" s="210"/>
      <c r="OVF1" s="210"/>
      <c r="OVG1" s="210"/>
      <c r="OVH1" s="210"/>
      <c r="OVI1" s="210"/>
      <c r="OVJ1" s="210"/>
      <c r="OVK1" s="210"/>
      <c r="OVL1" s="210"/>
      <c r="OVM1" s="210"/>
      <c r="OVN1" s="210"/>
      <c r="OVO1" s="210"/>
      <c r="OVP1" s="210"/>
      <c r="OVQ1" s="210"/>
      <c r="OVR1" s="210"/>
      <c r="OVS1" s="210"/>
      <c r="OVT1" s="210"/>
      <c r="OVU1" s="210"/>
      <c r="OVV1" s="210"/>
      <c r="OVW1" s="210"/>
      <c r="OVX1" s="210"/>
      <c r="OVY1" s="210"/>
      <c r="OVZ1" s="210"/>
      <c r="OWA1" s="210"/>
      <c r="OWB1" s="210"/>
      <c r="OWC1" s="210"/>
      <c r="OWD1" s="210"/>
      <c r="OWE1" s="210"/>
      <c r="OWF1" s="210"/>
      <c r="OWG1" s="210"/>
      <c r="OWH1" s="210"/>
      <c r="OWI1" s="210"/>
      <c r="OWJ1" s="210"/>
      <c r="OWK1" s="210"/>
      <c r="OWL1" s="210"/>
      <c r="OWM1" s="210"/>
      <c r="OWN1" s="210"/>
      <c r="OWO1" s="210"/>
      <c r="OWP1" s="210"/>
      <c r="OWQ1" s="210"/>
      <c r="OWR1" s="210"/>
      <c r="OWS1" s="210"/>
      <c r="OWT1" s="210"/>
      <c r="OWU1" s="210"/>
      <c r="OWV1" s="210"/>
      <c r="OWW1" s="210"/>
      <c r="OWX1" s="210"/>
      <c r="OWY1" s="210"/>
      <c r="OWZ1" s="210"/>
      <c r="OXA1" s="210"/>
      <c r="OXB1" s="210"/>
      <c r="OXC1" s="210"/>
      <c r="OXD1" s="210"/>
      <c r="OXE1" s="210"/>
      <c r="OXF1" s="210"/>
      <c r="OXG1" s="210"/>
      <c r="OXH1" s="210"/>
      <c r="OXI1" s="210"/>
      <c r="OXJ1" s="210"/>
      <c r="OXK1" s="210"/>
      <c r="OXL1" s="210"/>
      <c r="OXM1" s="210"/>
      <c r="OXN1" s="210"/>
      <c r="OXO1" s="210"/>
      <c r="OXP1" s="210"/>
      <c r="OXQ1" s="210"/>
      <c r="OXR1" s="210"/>
      <c r="OXS1" s="210"/>
      <c r="OXT1" s="210"/>
      <c r="OXU1" s="210"/>
      <c r="OXV1" s="210"/>
      <c r="OXW1" s="210"/>
      <c r="OXX1" s="210"/>
      <c r="OXY1" s="210"/>
      <c r="OXZ1" s="210"/>
      <c r="OYA1" s="210"/>
      <c r="OYB1" s="210"/>
      <c r="OYC1" s="210"/>
      <c r="OYD1" s="210"/>
      <c r="OYE1" s="210"/>
      <c r="OYF1" s="210"/>
      <c r="OYG1" s="210"/>
      <c r="OYH1" s="210"/>
      <c r="OYI1" s="210"/>
      <c r="OYJ1" s="210"/>
      <c r="OYK1" s="210"/>
      <c r="OYL1" s="210"/>
      <c r="OYM1" s="210"/>
      <c r="OYN1" s="210"/>
      <c r="OYO1" s="210"/>
      <c r="OYP1" s="210"/>
      <c r="OYQ1" s="210"/>
      <c r="OYR1" s="210"/>
      <c r="OYS1" s="210"/>
      <c r="OYT1" s="210"/>
      <c r="OYU1" s="210"/>
      <c r="OYV1" s="210"/>
      <c r="OYW1" s="210"/>
      <c r="OYX1" s="210"/>
      <c r="OYY1" s="210"/>
      <c r="OYZ1" s="210"/>
      <c r="OZA1" s="210"/>
      <c r="OZB1" s="210"/>
      <c r="OZC1" s="210"/>
      <c r="OZD1" s="210"/>
      <c r="OZE1" s="210"/>
      <c r="OZF1" s="210"/>
      <c r="OZG1" s="210"/>
      <c r="OZH1" s="210"/>
      <c r="OZI1" s="210"/>
      <c r="OZJ1" s="210"/>
      <c r="OZK1" s="210"/>
      <c r="OZL1" s="210"/>
      <c r="OZM1" s="210"/>
      <c r="OZN1" s="210"/>
      <c r="OZO1" s="210"/>
      <c r="OZP1" s="210"/>
      <c r="OZQ1" s="210"/>
      <c r="OZR1" s="210"/>
      <c r="OZS1" s="210"/>
      <c r="OZT1" s="210"/>
      <c r="OZU1" s="210"/>
      <c r="OZV1" s="210"/>
      <c r="OZW1" s="210"/>
      <c r="OZX1" s="210"/>
      <c r="OZY1" s="210"/>
      <c r="OZZ1" s="210"/>
      <c r="PAA1" s="210"/>
      <c r="PAB1" s="210"/>
      <c r="PAC1" s="210"/>
      <c r="PAD1" s="210"/>
      <c r="PAE1" s="210"/>
      <c r="PAF1" s="210"/>
      <c r="PAG1" s="210"/>
      <c r="PAH1" s="210"/>
      <c r="PAI1" s="210"/>
      <c r="PAJ1" s="210"/>
      <c r="PAK1" s="210"/>
      <c r="PAL1" s="210"/>
      <c r="PAM1" s="210"/>
    </row>
    <row r="2" spans="1:10855" ht="26.25" customHeight="1">
      <c r="A2" s="211" t="s">
        <v>157</v>
      </c>
      <c r="B2" s="211" t="s">
        <v>450</v>
      </c>
      <c r="C2" s="211" t="s">
        <v>158</v>
      </c>
      <c r="D2" s="211" t="s">
        <v>459</v>
      </c>
      <c r="E2" s="211" t="s">
        <v>460</v>
      </c>
      <c r="F2" s="212" t="s">
        <v>731</v>
      </c>
      <c r="G2" s="212" t="s">
        <v>732</v>
      </c>
      <c r="H2" s="212" t="s">
        <v>733</v>
      </c>
      <c r="I2" s="212" t="s">
        <v>734</v>
      </c>
      <c r="J2" s="212" t="s">
        <v>735</v>
      </c>
      <c r="K2" s="212" t="s">
        <v>736</v>
      </c>
      <c r="L2" s="212" t="s">
        <v>737</v>
      </c>
      <c r="M2" s="213" t="s">
        <v>738</v>
      </c>
      <c r="N2" s="214" t="s">
        <v>715</v>
      </c>
      <c r="O2" s="215" t="s">
        <v>739</v>
      </c>
      <c r="P2" s="212" t="s">
        <v>740</v>
      </c>
      <c r="Q2" s="212" t="s">
        <v>741</v>
      </c>
      <c r="R2" s="212" t="s">
        <v>742</v>
      </c>
      <c r="S2" s="212" t="s">
        <v>743</v>
      </c>
      <c r="T2" s="212" t="s">
        <v>744</v>
      </c>
      <c r="U2" s="212" t="s">
        <v>745</v>
      </c>
      <c r="V2" s="212" t="s">
        <v>746</v>
      </c>
      <c r="W2" s="212" t="s">
        <v>747</v>
      </c>
      <c r="X2" s="212" t="s">
        <v>748</v>
      </c>
      <c r="Y2" s="212" t="s">
        <v>749</v>
      </c>
      <c r="Z2" s="212" t="s">
        <v>750</v>
      </c>
      <c r="AA2" s="212" t="s">
        <v>751</v>
      </c>
      <c r="AB2" s="213" t="s">
        <v>752</v>
      </c>
      <c r="AC2" s="214" t="s">
        <v>715</v>
      </c>
      <c r="AD2" s="215" t="s">
        <v>753</v>
      </c>
      <c r="AE2" s="212" t="s">
        <v>754</v>
      </c>
      <c r="AF2" s="212" t="s">
        <v>755</v>
      </c>
      <c r="AG2" s="212" t="s">
        <v>756</v>
      </c>
      <c r="AH2" s="212" t="s">
        <v>757</v>
      </c>
      <c r="AI2" s="212" t="s">
        <v>758</v>
      </c>
      <c r="AJ2" s="212" t="s">
        <v>759</v>
      </c>
      <c r="AK2" s="212" t="s">
        <v>760</v>
      </c>
      <c r="AL2" s="213" t="s">
        <v>761</v>
      </c>
      <c r="AM2" s="214" t="s">
        <v>715</v>
      </c>
      <c r="AN2" s="215" t="s">
        <v>762</v>
      </c>
      <c r="AO2" s="212" t="s">
        <v>763</v>
      </c>
      <c r="AP2" s="212" t="s">
        <v>764</v>
      </c>
      <c r="AQ2" s="213" t="s">
        <v>765</v>
      </c>
      <c r="AR2" s="214" t="s">
        <v>715</v>
      </c>
      <c r="AS2" s="215" t="s">
        <v>766</v>
      </c>
      <c r="AT2" s="212" t="s">
        <v>767</v>
      </c>
      <c r="AU2" s="212" t="s">
        <v>768</v>
      </c>
      <c r="AV2" s="212" t="s">
        <v>769</v>
      </c>
      <c r="AW2" s="212" t="s">
        <v>770</v>
      </c>
      <c r="AX2" s="212" t="s">
        <v>771</v>
      </c>
      <c r="AY2" s="212" t="s">
        <v>772</v>
      </c>
      <c r="AZ2" s="212" t="s">
        <v>773</v>
      </c>
      <c r="BA2" s="212" t="s">
        <v>774</v>
      </c>
      <c r="BB2" s="212" t="s">
        <v>775</v>
      </c>
      <c r="BC2" s="212" t="s">
        <v>776</v>
      </c>
      <c r="BD2" s="212" t="s">
        <v>777</v>
      </c>
      <c r="BE2" s="212" t="s">
        <v>778</v>
      </c>
      <c r="BF2" s="212" t="s">
        <v>779</v>
      </c>
      <c r="BG2" s="212" t="s">
        <v>780</v>
      </c>
      <c r="BH2" s="212" t="s">
        <v>781</v>
      </c>
      <c r="BI2" s="212" t="s">
        <v>782</v>
      </c>
      <c r="BJ2" s="212" t="s">
        <v>783</v>
      </c>
      <c r="BK2" s="212" t="s">
        <v>784</v>
      </c>
      <c r="BL2" s="216" t="s">
        <v>785</v>
      </c>
      <c r="BM2" s="214" t="s">
        <v>715</v>
      </c>
      <c r="BN2" s="214" t="s">
        <v>715</v>
      </c>
      <c r="BO2" s="217" t="s">
        <v>786</v>
      </c>
      <c r="BP2" s="217" t="s">
        <v>787</v>
      </c>
      <c r="BQ2" s="217" t="s">
        <v>788</v>
      </c>
      <c r="BR2" s="217" t="s">
        <v>789</v>
      </c>
      <c r="BS2" s="217" t="s">
        <v>790</v>
      </c>
      <c r="BT2" s="218" t="s">
        <v>715</v>
      </c>
      <c r="BU2" s="219" t="s">
        <v>791</v>
      </c>
      <c r="BV2" s="217" t="s">
        <v>792</v>
      </c>
      <c r="BW2" s="217" t="s">
        <v>793</v>
      </c>
      <c r="BX2" s="217" t="s">
        <v>794</v>
      </c>
      <c r="BY2" s="217" t="s">
        <v>795</v>
      </c>
      <c r="BZ2" s="217" t="s">
        <v>796</v>
      </c>
      <c r="CA2" s="218" t="s">
        <v>715</v>
      </c>
      <c r="CB2" s="219" t="s">
        <v>797</v>
      </c>
      <c r="CC2" s="220" t="s">
        <v>798</v>
      </c>
      <c r="CD2" s="220" t="s">
        <v>799</v>
      </c>
      <c r="CE2" s="220" t="s">
        <v>800</v>
      </c>
      <c r="CF2" s="220" t="s">
        <v>801</v>
      </c>
      <c r="CG2" s="220" t="s">
        <v>802</v>
      </c>
      <c r="CH2" s="220" t="s">
        <v>803</v>
      </c>
      <c r="CI2" s="220" t="s">
        <v>804</v>
      </c>
      <c r="CJ2" s="220" t="s">
        <v>805</v>
      </c>
      <c r="CK2" s="220" t="s">
        <v>806</v>
      </c>
      <c r="CL2" s="218" t="s">
        <v>715</v>
      </c>
      <c r="CM2" s="219" t="s">
        <v>807</v>
      </c>
      <c r="CN2" s="220" t="s">
        <v>808</v>
      </c>
      <c r="CO2" s="220" t="s">
        <v>809</v>
      </c>
      <c r="CP2" s="218" t="s">
        <v>715</v>
      </c>
      <c r="CQ2" s="219" t="s">
        <v>810</v>
      </c>
      <c r="CR2" s="220" t="s">
        <v>811</v>
      </c>
      <c r="CS2" s="220" t="s">
        <v>812</v>
      </c>
      <c r="CT2" s="218" t="s">
        <v>715</v>
      </c>
      <c r="CU2" s="219" t="s">
        <v>813</v>
      </c>
      <c r="CV2" s="220" t="s">
        <v>814</v>
      </c>
      <c r="CW2" s="220" t="s">
        <v>815</v>
      </c>
      <c r="CX2" s="220" t="s">
        <v>816</v>
      </c>
      <c r="CY2" s="220" t="s">
        <v>817</v>
      </c>
      <c r="CZ2" s="220" t="s">
        <v>818</v>
      </c>
      <c r="DA2" s="220" t="s">
        <v>819</v>
      </c>
      <c r="DB2" s="220" t="s">
        <v>820</v>
      </c>
      <c r="DC2" s="220" t="s">
        <v>821</v>
      </c>
      <c r="DD2" s="220" t="s">
        <v>822</v>
      </c>
      <c r="DE2" s="220" t="s">
        <v>823</v>
      </c>
      <c r="DF2" s="220" t="s">
        <v>824</v>
      </c>
      <c r="DG2" s="218" t="s">
        <v>715</v>
      </c>
      <c r="DH2" s="219" t="s">
        <v>825</v>
      </c>
      <c r="DI2" s="220" t="s">
        <v>826</v>
      </c>
      <c r="DJ2" s="220" t="s">
        <v>827</v>
      </c>
      <c r="DK2" s="220" t="s">
        <v>828</v>
      </c>
      <c r="DL2" s="220" t="s">
        <v>829</v>
      </c>
      <c r="DM2" s="220" t="s">
        <v>830</v>
      </c>
      <c r="DN2" s="218" t="s">
        <v>715</v>
      </c>
      <c r="DO2" s="219" t="s">
        <v>831</v>
      </c>
      <c r="DP2" s="220" t="s">
        <v>832</v>
      </c>
      <c r="DQ2" s="220" t="s">
        <v>833</v>
      </c>
      <c r="DR2" s="220" t="s">
        <v>834</v>
      </c>
      <c r="DS2" s="220" t="s">
        <v>835</v>
      </c>
      <c r="DT2" s="220" t="s">
        <v>836</v>
      </c>
      <c r="DU2" s="220" t="s">
        <v>837</v>
      </c>
      <c r="DV2" s="220" t="s">
        <v>838</v>
      </c>
      <c r="DW2" s="220" t="s">
        <v>839</v>
      </c>
      <c r="DX2" s="218" t="s">
        <v>715</v>
      </c>
      <c r="DY2" s="219" t="s">
        <v>840</v>
      </c>
      <c r="DZ2" s="220" t="s">
        <v>841</v>
      </c>
      <c r="EA2" s="220" t="s">
        <v>842</v>
      </c>
      <c r="EB2" s="220" t="s">
        <v>843</v>
      </c>
      <c r="EC2" s="220" t="s">
        <v>844</v>
      </c>
      <c r="ED2" s="220" t="s">
        <v>845</v>
      </c>
      <c r="EE2" s="218" t="s">
        <v>715</v>
      </c>
      <c r="EF2" s="219" t="s">
        <v>846</v>
      </c>
      <c r="EG2" s="220" t="s">
        <v>847</v>
      </c>
      <c r="EH2" s="220" t="s">
        <v>848</v>
      </c>
      <c r="EI2" s="220" t="s">
        <v>849</v>
      </c>
      <c r="EJ2" s="218" t="s">
        <v>715</v>
      </c>
      <c r="EK2" s="219" t="s">
        <v>850</v>
      </c>
      <c r="EL2" s="220" t="s">
        <v>851</v>
      </c>
      <c r="EM2" s="220" t="s">
        <v>852</v>
      </c>
      <c r="EN2" s="218" t="s">
        <v>715</v>
      </c>
      <c r="EO2" s="219" t="s">
        <v>853</v>
      </c>
      <c r="EP2" s="220" t="s">
        <v>854</v>
      </c>
      <c r="EQ2" s="220" t="s">
        <v>855</v>
      </c>
      <c r="ER2" s="218" t="s">
        <v>715</v>
      </c>
      <c r="ES2" s="219" t="s">
        <v>856</v>
      </c>
      <c r="ET2" s="220" t="s">
        <v>857</v>
      </c>
      <c r="EU2" s="220" t="s">
        <v>858</v>
      </c>
      <c r="EV2" s="218" t="s">
        <v>715</v>
      </c>
      <c r="EW2" s="219" t="s">
        <v>859</v>
      </c>
      <c r="EX2" s="220" t="s">
        <v>860</v>
      </c>
      <c r="EY2" s="218" t="s">
        <v>715</v>
      </c>
      <c r="EZ2" s="219" t="s">
        <v>861</v>
      </c>
      <c r="FA2" s="220" t="s">
        <v>862</v>
      </c>
      <c r="FB2" s="220" t="s">
        <v>863</v>
      </c>
      <c r="FC2" s="220" t="s">
        <v>864</v>
      </c>
      <c r="FD2" s="220" t="s">
        <v>865</v>
      </c>
      <c r="FE2" s="218" t="s">
        <v>715</v>
      </c>
      <c r="FF2" s="219" t="s">
        <v>866</v>
      </c>
      <c r="FG2" s="220" t="s">
        <v>867</v>
      </c>
      <c r="FH2" s="218" t="s">
        <v>715</v>
      </c>
      <c r="FI2" s="219" t="s">
        <v>868</v>
      </c>
      <c r="FJ2" s="220" t="s">
        <v>869</v>
      </c>
      <c r="FK2" s="220" t="s">
        <v>870</v>
      </c>
      <c r="FL2" s="220" t="s">
        <v>871</v>
      </c>
      <c r="FM2" s="218" t="s">
        <v>715</v>
      </c>
      <c r="FN2" s="219" t="s">
        <v>872</v>
      </c>
      <c r="FO2" s="220" t="s">
        <v>873</v>
      </c>
      <c r="FP2" s="218" t="s">
        <v>715</v>
      </c>
      <c r="FQ2" s="219" t="s">
        <v>874</v>
      </c>
      <c r="FR2" s="220" t="s">
        <v>875</v>
      </c>
      <c r="FS2" s="220" t="s">
        <v>876</v>
      </c>
      <c r="FT2" s="218" t="s">
        <v>715</v>
      </c>
      <c r="FU2" s="219" t="s">
        <v>877</v>
      </c>
      <c r="FV2" s="220" t="s">
        <v>878</v>
      </c>
      <c r="FW2" s="220" t="s">
        <v>879</v>
      </c>
      <c r="FX2" s="220" t="s">
        <v>880</v>
      </c>
      <c r="FY2" s="220" t="s">
        <v>881</v>
      </c>
      <c r="FZ2" s="220" t="s">
        <v>882</v>
      </c>
      <c r="GA2" s="218" t="s">
        <v>715</v>
      </c>
      <c r="GB2" s="219" t="s">
        <v>883</v>
      </c>
      <c r="GC2" s="218" t="s">
        <v>715</v>
      </c>
      <c r="GD2" s="220" t="s">
        <v>884</v>
      </c>
      <c r="GE2" s="220" t="s">
        <v>885</v>
      </c>
      <c r="GF2" s="218" t="s">
        <v>715</v>
      </c>
      <c r="GG2" s="219" t="s">
        <v>886</v>
      </c>
      <c r="GH2" s="220" t="s">
        <v>887</v>
      </c>
      <c r="GI2" s="218" t="s">
        <v>715</v>
      </c>
      <c r="GJ2" s="219" t="s">
        <v>888</v>
      </c>
      <c r="GK2" s="220" t="s">
        <v>889</v>
      </c>
      <c r="GL2" s="220" t="s">
        <v>890</v>
      </c>
      <c r="GM2" s="218" t="s">
        <v>715</v>
      </c>
      <c r="GN2" s="219" t="s">
        <v>891</v>
      </c>
      <c r="GO2" s="220" t="s">
        <v>892</v>
      </c>
      <c r="GP2" s="220" t="s">
        <v>893</v>
      </c>
      <c r="GQ2" s="218" t="s">
        <v>715</v>
      </c>
      <c r="GR2" s="219" t="s">
        <v>894</v>
      </c>
      <c r="GS2" s="220" t="s">
        <v>895</v>
      </c>
      <c r="GT2" s="220" t="s">
        <v>896</v>
      </c>
      <c r="GU2" s="220" t="s">
        <v>897</v>
      </c>
      <c r="GV2" s="220" t="s">
        <v>898</v>
      </c>
      <c r="GW2" s="220" t="s">
        <v>899</v>
      </c>
      <c r="GX2" s="218" t="s">
        <v>715</v>
      </c>
      <c r="GY2" s="219" t="s">
        <v>900</v>
      </c>
      <c r="GZ2" s="220" t="s">
        <v>901</v>
      </c>
      <c r="HA2" s="220" t="s">
        <v>902</v>
      </c>
      <c r="HB2" s="220" t="s">
        <v>903</v>
      </c>
      <c r="HC2" s="220" t="s">
        <v>904</v>
      </c>
      <c r="HD2" s="220" t="s">
        <v>905</v>
      </c>
      <c r="HE2" s="220" t="s">
        <v>906</v>
      </c>
      <c r="HF2" s="220" t="s">
        <v>907</v>
      </c>
      <c r="HG2" s="220" t="s">
        <v>908</v>
      </c>
      <c r="HH2" s="220" t="s">
        <v>909</v>
      </c>
      <c r="HI2" s="220" t="s">
        <v>910</v>
      </c>
      <c r="HJ2" s="220" t="s">
        <v>911</v>
      </c>
      <c r="HK2" s="220" t="s">
        <v>912</v>
      </c>
      <c r="HL2" s="220" t="s">
        <v>913</v>
      </c>
      <c r="HM2" s="220" t="s">
        <v>914</v>
      </c>
      <c r="HN2" s="220" t="s">
        <v>915</v>
      </c>
      <c r="HO2" s="220" t="s">
        <v>916</v>
      </c>
      <c r="HP2" s="220" t="s">
        <v>917</v>
      </c>
      <c r="HQ2" s="220" t="s">
        <v>918</v>
      </c>
      <c r="HR2" s="220" t="s">
        <v>919</v>
      </c>
      <c r="HS2" s="220" t="s">
        <v>920</v>
      </c>
      <c r="HT2" s="220" t="s">
        <v>921</v>
      </c>
      <c r="HU2" s="220" t="s">
        <v>922</v>
      </c>
      <c r="HV2" s="220" t="s">
        <v>923</v>
      </c>
      <c r="HW2" s="220" t="s">
        <v>924</v>
      </c>
      <c r="HX2" s="220" t="s">
        <v>925</v>
      </c>
      <c r="HY2" s="220" t="s">
        <v>926</v>
      </c>
      <c r="HZ2" s="220" t="s">
        <v>927</v>
      </c>
      <c r="IA2" s="220" t="s">
        <v>928</v>
      </c>
      <c r="IB2" s="220" t="s">
        <v>929</v>
      </c>
      <c r="IC2" s="220" t="s">
        <v>930</v>
      </c>
      <c r="ID2" s="220" t="s">
        <v>931</v>
      </c>
      <c r="IE2" s="220" t="s">
        <v>932</v>
      </c>
      <c r="IF2" s="220" t="s">
        <v>933</v>
      </c>
      <c r="IG2" s="220" t="s">
        <v>934</v>
      </c>
      <c r="IH2" s="218" t="s">
        <v>715</v>
      </c>
      <c r="II2" s="219" t="s">
        <v>935</v>
      </c>
      <c r="IJ2" s="220" t="s">
        <v>936</v>
      </c>
      <c r="IK2" s="220" t="s">
        <v>937</v>
      </c>
      <c r="IL2" s="220" t="s">
        <v>938</v>
      </c>
      <c r="IM2" s="220" t="s">
        <v>939</v>
      </c>
      <c r="IN2" s="220" t="s">
        <v>940</v>
      </c>
      <c r="IO2" s="220" t="s">
        <v>941</v>
      </c>
      <c r="IP2" s="220" t="s">
        <v>942</v>
      </c>
      <c r="IQ2" s="220" t="s">
        <v>943</v>
      </c>
      <c r="IR2" s="220" t="s">
        <v>944</v>
      </c>
      <c r="IS2" s="220" t="s">
        <v>945</v>
      </c>
      <c r="IT2" s="220" t="s">
        <v>946</v>
      </c>
      <c r="IU2" s="220" t="s">
        <v>947</v>
      </c>
      <c r="IV2" s="220" t="s">
        <v>948</v>
      </c>
      <c r="IW2" s="220" t="s">
        <v>949</v>
      </c>
      <c r="IX2" s="220" t="s">
        <v>950</v>
      </c>
      <c r="IY2" s="220" t="s">
        <v>951</v>
      </c>
      <c r="IZ2" s="220" t="s">
        <v>952</v>
      </c>
      <c r="JA2" s="220" t="s">
        <v>953</v>
      </c>
      <c r="JB2" s="220" t="s">
        <v>954</v>
      </c>
      <c r="JC2" s="220" t="s">
        <v>955</v>
      </c>
      <c r="JD2" s="220" t="s">
        <v>956</v>
      </c>
      <c r="JE2" s="220" t="s">
        <v>957</v>
      </c>
      <c r="JF2" s="220" t="s">
        <v>958</v>
      </c>
      <c r="JG2" s="220" t="s">
        <v>959</v>
      </c>
      <c r="JH2" s="220" t="s">
        <v>960</v>
      </c>
      <c r="JI2" s="220" t="s">
        <v>961</v>
      </c>
      <c r="JJ2" s="220" t="s">
        <v>962</v>
      </c>
      <c r="JK2" s="220" t="s">
        <v>963</v>
      </c>
      <c r="JL2" s="220" t="s">
        <v>964</v>
      </c>
      <c r="JM2" s="220" t="s">
        <v>965</v>
      </c>
      <c r="JN2" s="220" t="s">
        <v>966</v>
      </c>
      <c r="JO2" s="220" t="s">
        <v>967</v>
      </c>
      <c r="JP2" s="218" t="s">
        <v>715</v>
      </c>
      <c r="JQ2" s="219" t="s">
        <v>968</v>
      </c>
      <c r="JR2" s="220" t="s">
        <v>969</v>
      </c>
      <c r="JS2" s="220" t="s">
        <v>970</v>
      </c>
      <c r="JT2" s="220" t="s">
        <v>971</v>
      </c>
      <c r="JU2" s="220" t="s">
        <v>972</v>
      </c>
      <c r="JV2" s="220" t="s">
        <v>973</v>
      </c>
      <c r="JW2" s="220" t="s">
        <v>974</v>
      </c>
      <c r="JX2" s="220" t="s">
        <v>975</v>
      </c>
      <c r="JY2" s="218" t="s">
        <v>715</v>
      </c>
      <c r="JZ2" s="219" t="s">
        <v>976</v>
      </c>
      <c r="KA2" s="220" t="s">
        <v>977</v>
      </c>
      <c r="KB2" s="220" t="s">
        <v>978</v>
      </c>
      <c r="KC2" s="220" t="s">
        <v>979</v>
      </c>
      <c r="KD2" s="220" t="s">
        <v>980</v>
      </c>
      <c r="KE2" s="220" t="s">
        <v>981</v>
      </c>
      <c r="KF2" s="220" t="s">
        <v>982</v>
      </c>
      <c r="KG2" s="220" t="s">
        <v>983</v>
      </c>
      <c r="KH2" s="220" t="s">
        <v>984</v>
      </c>
      <c r="KI2" s="220" t="s">
        <v>985</v>
      </c>
      <c r="KJ2" s="218" t="s">
        <v>715</v>
      </c>
      <c r="KK2" s="219" t="s">
        <v>986</v>
      </c>
      <c r="KL2" s="220" t="s">
        <v>987</v>
      </c>
      <c r="KM2" s="220" t="s">
        <v>988</v>
      </c>
      <c r="KN2" s="220" t="s">
        <v>989</v>
      </c>
      <c r="KO2" s="220" t="s">
        <v>990</v>
      </c>
      <c r="KP2" s="220" t="s">
        <v>991</v>
      </c>
      <c r="KQ2" s="220" t="s">
        <v>992</v>
      </c>
      <c r="KR2" s="220" t="s">
        <v>993</v>
      </c>
      <c r="KS2" s="220" t="s">
        <v>994</v>
      </c>
      <c r="KT2" s="218" t="s">
        <v>715</v>
      </c>
      <c r="KU2" s="219" t="s">
        <v>995</v>
      </c>
      <c r="KV2" s="220" t="s">
        <v>996</v>
      </c>
      <c r="KW2" s="220" t="s">
        <v>997</v>
      </c>
      <c r="KX2" s="220" t="s">
        <v>998</v>
      </c>
      <c r="KY2" s="220" t="s">
        <v>999</v>
      </c>
      <c r="KZ2" s="220" t="s">
        <v>1000</v>
      </c>
      <c r="LA2" s="220" t="s">
        <v>1001</v>
      </c>
      <c r="LB2" s="220" t="s">
        <v>1002</v>
      </c>
      <c r="LC2" s="220" t="s">
        <v>1003</v>
      </c>
      <c r="LD2" s="220" t="s">
        <v>1004</v>
      </c>
      <c r="LE2" s="220" t="s">
        <v>1005</v>
      </c>
      <c r="LF2" s="220" t="s">
        <v>1006</v>
      </c>
      <c r="LG2" s="220" t="s">
        <v>1007</v>
      </c>
      <c r="LH2" s="218" t="s">
        <v>715</v>
      </c>
      <c r="LI2" s="219" t="s">
        <v>1008</v>
      </c>
      <c r="LJ2" s="220" t="s">
        <v>1009</v>
      </c>
      <c r="LK2" s="220" t="s">
        <v>1010</v>
      </c>
      <c r="LL2" s="220" t="s">
        <v>1011</v>
      </c>
      <c r="LM2" s="220" t="s">
        <v>1012</v>
      </c>
      <c r="LN2" s="220" t="s">
        <v>1013</v>
      </c>
      <c r="LO2" s="220" t="s">
        <v>1014</v>
      </c>
      <c r="LP2" s="220" t="s">
        <v>1015</v>
      </c>
      <c r="LQ2" s="220" t="s">
        <v>1016</v>
      </c>
      <c r="LR2" s="220" t="s">
        <v>1017</v>
      </c>
      <c r="LS2" s="218" t="s">
        <v>715</v>
      </c>
      <c r="LT2" s="219" t="s">
        <v>1018</v>
      </c>
      <c r="LU2" s="220" t="s">
        <v>1019</v>
      </c>
      <c r="LV2" s="220" t="s">
        <v>1020</v>
      </c>
      <c r="LW2" s="220" t="s">
        <v>1021</v>
      </c>
      <c r="LX2" s="220" t="s">
        <v>1022</v>
      </c>
      <c r="LY2" s="220" t="s">
        <v>1023</v>
      </c>
      <c r="LZ2" s="220" t="s">
        <v>1024</v>
      </c>
      <c r="MA2" s="220" t="s">
        <v>1025</v>
      </c>
      <c r="MB2" s="220" t="s">
        <v>1026</v>
      </c>
      <c r="MC2" s="218" t="s">
        <v>715</v>
      </c>
      <c r="MD2" s="221" t="s">
        <v>720</v>
      </c>
      <c r="ME2" s="222" t="s">
        <v>462</v>
      </c>
      <c r="MF2" s="214" t="s">
        <v>463</v>
      </c>
      <c r="MG2" s="214" t="s">
        <v>464</v>
      </c>
      <c r="MH2" s="214" t="s">
        <v>465</v>
      </c>
      <c r="MI2" s="214" t="s">
        <v>466</v>
      </c>
      <c r="MJ2" s="221" t="s">
        <v>715</v>
      </c>
      <c r="MK2" s="223" t="s">
        <v>494</v>
      </c>
      <c r="ML2" s="223" t="s">
        <v>495</v>
      </c>
      <c r="MM2" s="223" t="s">
        <v>496</v>
      </c>
      <c r="MN2" s="223" t="s">
        <v>497</v>
      </c>
      <c r="MO2" s="223" t="s">
        <v>498</v>
      </c>
      <c r="MP2" s="223" t="s">
        <v>499</v>
      </c>
      <c r="MQ2" s="223" t="s">
        <v>500</v>
      </c>
      <c r="MR2" s="223" t="s">
        <v>501</v>
      </c>
      <c r="MS2" s="223" t="s">
        <v>502</v>
      </c>
      <c r="MT2" s="223" t="s">
        <v>503</v>
      </c>
      <c r="MU2" s="223" t="s">
        <v>504</v>
      </c>
      <c r="MV2" s="223" t="s">
        <v>505</v>
      </c>
      <c r="MW2" s="223" t="s">
        <v>506</v>
      </c>
      <c r="MX2" s="223" t="s">
        <v>507</v>
      </c>
      <c r="MY2" s="223" t="s">
        <v>508</v>
      </c>
      <c r="MZ2" s="223" t="s">
        <v>509</v>
      </c>
      <c r="NA2" s="223" t="s">
        <v>510</v>
      </c>
      <c r="NB2" s="223" t="s">
        <v>511</v>
      </c>
      <c r="NC2" s="223" t="s">
        <v>512</v>
      </c>
      <c r="ND2" s="223" t="s">
        <v>513</v>
      </c>
      <c r="NE2" s="223" t="s">
        <v>514</v>
      </c>
      <c r="NF2" s="223" t="s">
        <v>515</v>
      </c>
      <c r="NG2" s="223" t="s">
        <v>516</v>
      </c>
      <c r="NH2" s="223" t="s">
        <v>517</v>
      </c>
      <c r="NI2" s="223" t="s">
        <v>518</v>
      </c>
      <c r="NJ2" s="223" t="s">
        <v>519</v>
      </c>
      <c r="NK2" s="223" t="s">
        <v>520</v>
      </c>
      <c r="NL2" s="223" t="s">
        <v>521</v>
      </c>
      <c r="NM2" s="223" t="s">
        <v>522</v>
      </c>
      <c r="NN2" s="223" t="s">
        <v>523</v>
      </c>
      <c r="NO2" s="223" t="s">
        <v>524</v>
      </c>
      <c r="NP2" s="223" t="s">
        <v>525</v>
      </c>
      <c r="NQ2" s="223" t="s">
        <v>526</v>
      </c>
      <c r="NR2" s="223" t="s">
        <v>527</v>
      </c>
      <c r="NS2" s="223" t="s">
        <v>528</v>
      </c>
      <c r="NT2" s="223" t="s">
        <v>529</v>
      </c>
      <c r="NU2" s="223" t="s">
        <v>530</v>
      </c>
      <c r="NV2" s="223" t="s">
        <v>531</v>
      </c>
      <c r="NW2" s="223" t="s">
        <v>532</v>
      </c>
      <c r="NX2" s="223" t="s">
        <v>533</v>
      </c>
      <c r="NY2" s="223" t="s">
        <v>534</v>
      </c>
      <c r="NZ2" s="223" t="s">
        <v>535</v>
      </c>
      <c r="OA2" s="223" t="s">
        <v>536</v>
      </c>
      <c r="OB2" s="223" t="s">
        <v>537</v>
      </c>
      <c r="OC2" s="224" t="s">
        <v>538</v>
      </c>
      <c r="OD2" s="225" t="s">
        <v>573</v>
      </c>
      <c r="OE2" s="225" t="s">
        <v>574</v>
      </c>
      <c r="OF2" s="225" t="s">
        <v>575</v>
      </c>
      <c r="OG2" s="225" t="s">
        <v>576</v>
      </c>
      <c r="OH2" s="225" t="s">
        <v>577</v>
      </c>
      <c r="OI2" s="225" t="s">
        <v>578</v>
      </c>
      <c r="OJ2" s="225" t="s">
        <v>579</v>
      </c>
      <c r="OK2" s="225" t="s">
        <v>580</v>
      </c>
      <c r="OL2" s="225" t="s">
        <v>581</v>
      </c>
      <c r="OM2" s="225" t="s">
        <v>582</v>
      </c>
      <c r="ON2" s="225" t="s">
        <v>583</v>
      </c>
      <c r="OO2" s="225" t="s">
        <v>584</v>
      </c>
      <c r="OP2" s="225" t="s">
        <v>585</v>
      </c>
      <c r="OQ2" s="225" t="s">
        <v>586</v>
      </c>
      <c r="OR2" s="225" t="s">
        <v>587</v>
      </c>
      <c r="OS2" s="225" t="s">
        <v>588</v>
      </c>
      <c r="OT2" s="225" t="s">
        <v>589</v>
      </c>
      <c r="OU2" s="225" t="s">
        <v>590</v>
      </c>
      <c r="OV2" s="225" t="s">
        <v>591</v>
      </c>
      <c r="OW2" s="225" t="s">
        <v>592</v>
      </c>
      <c r="OX2" s="225" t="s">
        <v>593</v>
      </c>
      <c r="OY2" s="225" t="s">
        <v>594</v>
      </c>
      <c r="OZ2" s="225" t="s">
        <v>595</v>
      </c>
      <c r="PA2" s="225" t="s">
        <v>596</v>
      </c>
      <c r="PB2" s="225" t="s">
        <v>597</v>
      </c>
      <c r="PC2" s="225" t="s">
        <v>598</v>
      </c>
      <c r="PD2" s="225" t="s">
        <v>599</v>
      </c>
      <c r="PE2" s="225" t="s">
        <v>600</v>
      </c>
      <c r="PF2" s="225" t="s">
        <v>601</v>
      </c>
      <c r="PG2" s="225" t="s">
        <v>602</v>
      </c>
      <c r="PH2" s="225" t="s">
        <v>603</v>
      </c>
      <c r="PI2" s="225" t="s">
        <v>604</v>
      </c>
      <c r="PJ2" s="225" t="s">
        <v>605</v>
      </c>
      <c r="PK2" s="225" t="s">
        <v>606</v>
      </c>
      <c r="PL2" s="225" t="s">
        <v>607</v>
      </c>
      <c r="PM2" s="225" t="s">
        <v>608</v>
      </c>
      <c r="PN2" s="225" t="s">
        <v>609</v>
      </c>
      <c r="PO2" s="225" t="s">
        <v>610</v>
      </c>
      <c r="PP2" s="225" t="s">
        <v>611</v>
      </c>
      <c r="PQ2" s="225" t="s">
        <v>612</v>
      </c>
      <c r="PR2" s="225" t="s">
        <v>613</v>
      </c>
      <c r="PS2" s="225" t="s">
        <v>614</v>
      </c>
      <c r="PT2" s="225" t="s">
        <v>615</v>
      </c>
      <c r="PU2" s="225" t="s">
        <v>616</v>
      </c>
      <c r="PV2" s="225" t="s">
        <v>617</v>
      </c>
      <c r="PW2" s="225" t="s">
        <v>618</v>
      </c>
      <c r="PX2" s="225" t="s">
        <v>619</v>
      </c>
      <c r="PY2" s="225" t="s">
        <v>620</v>
      </c>
      <c r="PZ2" s="225" t="s">
        <v>621</v>
      </c>
      <c r="QA2" s="225" t="s">
        <v>622</v>
      </c>
      <c r="QB2" s="225" t="s">
        <v>623</v>
      </c>
      <c r="QC2" s="225" t="s">
        <v>624</v>
      </c>
      <c r="QD2" s="225" t="s">
        <v>625</v>
      </c>
      <c r="QE2" s="225" t="s">
        <v>626</v>
      </c>
      <c r="QF2" s="225" t="s">
        <v>627</v>
      </c>
      <c r="QG2" s="225" t="s">
        <v>628</v>
      </c>
      <c r="QH2" s="225" t="s">
        <v>629</v>
      </c>
      <c r="QI2" s="225" t="s">
        <v>630</v>
      </c>
      <c r="QJ2" s="225" t="s">
        <v>631</v>
      </c>
      <c r="QK2" s="225" t="s">
        <v>632</v>
      </c>
      <c r="QL2" s="225" t="s">
        <v>633</v>
      </c>
      <c r="QM2" s="225" t="s">
        <v>634</v>
      </c>
      <c r="QN2" s="225" t="s">
        <v>635</v>
      </c>
      <c r="QO2" s="225" t="s">
        <v>636</v>
      </c>
      <c r="QP2" s="225" t="s">
        <v>637</v>
      </c>
      <c r="QQ2" s="225" t="s">
        <v>638</v>
      </c>
      <c r="QR2" s="225" t="s">
        <v>639</v>
      </c>
      <c r="QS2" s="225" t="s">
        <v>640</v>
      </c>
      <c r="QT2" s="225" t="s">
        <v>641</v>
      </c>
      <c r="QU2" s="225" t="s">
        <v>642</v>
      </c>
      <c r="QV2" s="225" t="s">
        <v>643</v>
      </c>
      <c r="QW2" s="225" t="s">
        <v>644</v>
      </c>
      <c r="QX2" s="225" t="s">
        <v>645</v>
      </c>
      <c r="QY2" s="225" t="s">
        <v>646</v>
      </c>
      <c r="QZ2" s="225" t="s">
        <v>647</v>
      </c>
      <c r="RA2" s="225" t="s">
        <v>648</v>
      </c>
      <c r="RB2" s="225" t="s">
        <v>649</v>
      </c>
      <c r="RC2" s="225" t="s">
        <v>650</v>
      </c>
      <c r="RD2" s="225" t="s">
        <v>651</v>
      </c>
      <c r="RE2" s="225" t="s">
        <v>652</v>
      </c>
      <c r="RF2" s="225" t="s">
        <v>653</v>
      </c>
      <c r="RG2" s="225" t="s">
        <v>654</v>
      </c>
      <c r="RH2" s="225" t="s">
        <v>655</v>
      </c>
      <c r="RI2" s="225" t="s">
        <v>656</v>
      </c>
      <c r="RJ2" s="225" t="s">
        <v>657</v>
      </c>
      <c r="RK2" s="225" t="s">
        <v>658</v>
      </c>
      <c r="RL2" s="225" t="s">
        <v>659</v>
      </c>
      <c r="RM2" s="225" t="s">
        <v>660</v>
      </c>
      <c r="RN2" s="225" t="s">
        <v>661</v>
      </c>
      <c r="RO2" s="225" t="s">
        <v>662</v>
      </c>
      <c r="RP2" s="225" t="s">
        <v>663</v>
      </c>
      <c r="RQ2" s="225" t="s">
        <v>664</v>
      </c>
      <c r="RR2" s="225" t="s">
        <v>665</v>
      </c>
      <c r="RS2" s="225" t="s">
        <v>666</v>
      </c>
      <c r="RT2" s="225" t="s">
        <v>667</v>
      </c>
      <c r="RU2" s="225" t="s">
        <v>668</v>
      </c>
      <c r="RV2" s="225" t="s">
        <v>669</v>
      </c>
      <c r="RW2" s="225" t="s">
        <v>670</v>
      </c>
      <c r="RX2" s="225" t="s">
        <v>671</v>
      </c>
      <c r="RY2" s="225" t="s">
        <v>672</v>
      </c>
      <c r="RZ2" s="225" t="s">
        <v>673</v>
      </c>
      <c r="SA2" s="225" t="s">
        <v>674</v>
      </c>
      <c r="SB2" s="225" t="s">
        <v>675</v>
      </c>
      <c r="SC2" s="225" t="s">
        <v>676</v>
      </c>
      <c r="SD2" s="225" t="s">
        <v>677</v>
      </c>
      <c r="SE2" s="225" t="s">
        <v>678</v>
      </c>
      <c r="SF2" s="225" t="s">
        <v>679</v>
      </c>
      <c r="SG2" s="225" t="s">
        <v>680</v>
      </c>
      <c r="SH2" s="225" t="s">
        <v>681</v>
      </c>
      <c r="SI2" s="225" t="s">
        <v>682</v>
      </c>
      <c r="SJ2" s="225" t="s">
        <v>683</v>
      </c>
      <c r="SK2" s="226" t="s">
        <v>684</v>
      </c>
      <c r="SL2" s="226" t="s">
        <v>715</v>
      </c>
      <c r="SM2" s="227"/>
      <c r="SN2" s="227"/>
      <c r="SO2" s="227"/>
      <c r="SP2" s="227"/>
      <c r="SQ2" s="227"/>
      <c r="SR2" s="227"/>
      <c r="SS2" s="227"/>
      <c r="ST2" s="227"/>
      <c r="SU2" s="227"/>
      <c r="SV2" s="227"/>
      <c r="SW2" s="227"/>
      <c r="SX2" s="227"/>
      <c r="SY2" s="227"/>
      <c r="SZ2" s="227"/>
      <c r="TA2" s="227"/>
      <c r="TB2" s="227"/>
      <c r="TC2" s="227"/>
      <c r="TD2" s="227"/>
      <c r="TE2" s="227"/>
      <c r="TF2" s="227"/>
      <c r="TG2" s="227"/>
      <c r="TH2" s="227"/>
      <c r="TI2" s="227"/>
      <c r="TJ2" s="227"/>
      <c r="TK2" s="227"/>
      <c r="TL2" s="227"/>
      <c r="TM2" s="227"/>
      <c r="TN2" s="227"/>
      <c r="TO2" s="227"/>
      <c r="TP2" s="227"/>
      <c r="TQ2" s="227"/>
      <c r="TR2" s="227"/>
      <c r="TS2" s="227"/>
      <c r="TT2" s="227"/>
      <c r="TU2" s="227"/>
      <c r="TV2" s="227"/>
      <c r="TW2" s="227"/>
      <c r="TX2" s="227"/>
      <c r="TY2" s="227"/>
      <c r="TZ2" s="227"/>
      <c r="UA2" s="227"/>
      <c r="UB2" s="227"/>
      <c r="UC2" s="227"/>
      <c r="UD2" s="227"/>
      <c r="UE2" s="227"/>
      <c r="UF2" s="227"/>
      <c r="UG2" s="227"/>
      <c r="UH2" s="227"/>
      <c r="UI2" s="227"/>
      <c r="UJ2" s="227"/>
      <c r="UK2" s="227"/>
      <c r="UL2" s="227"/>
      <c r="UM2" s="227"/>
      <c r="UN2" s="227"/>
      <c r="UO2" s="227"/>
      <c r="UP2" s="227"/>
      <c r="UQ2" s="227"/>
      <c r="UR2" s="227"/>
      <c r="US2" s="227"/>
      <c r="UT2" s="227"/>
      <c r="UU2" s="227"/>
      <c r="UV2" s="227"/>
      <c r="UW2" s="227"/>
      <c r="UX2" s="227"/>
      <c r="UY2" s="227"/>
      <c r="UZ2" s="227"/>
      <c r="VA2" s="227"/>
      <c r="VB2" s="227"/>
      <c r="VC2" s="227"/>
      <c r="VD2" s="227"/>
      <c r="VE2" s="227"/>
      <c r="VF2" s="227"/>
      <c r="VG2" s="227"/>
      <c r="VH2" s="227"/>
      <c r="VI2" s="227"/>
      <c r="VJ2" s="227"/>
      <c r="VK2" s="227"/>
      <c r="VL2" s="227"/>
      <c r="VM2" s="227"/>
      <c r="VN2" s="227"/>
      <c r="VO2" s="227"/>
      <c r="VP2" s="227"/>
      <c r="VQ2" s="227"/>
      <c r="VR2" s="227"/>
      <c r="VS2" s="227"/>
      <c r="VT2" s="227"/>
      <c r="VU2" s="227"/>
      <c r="VV2" s="227"/>
      <c r="VW2" s="227"/>
      <c r="VX2" s="227"/>
      <c r="VY2" s="227"/>
      <c r="VZ2" s="227"/>
      <c r="WA2" s="227"/>
      <c r="WB2" s="227"/>
      <c r="WC2" s="228"/>
      <c r="WD2" s="227"/>
      <c r="WE2" s="227"/>
      <c r="WF2" s="227"/>
      <c r="WG2" s="227"/>
      <c r="WH2" s="227"/>
      <c r="WI2" s="227"/>
      <c r="WJ2" s="227"/>
      <c r="WK2" s="227"/>
      <c r="WL2" s="227"/>
      <c r="WM2" s="227"/>
      <c r="WN2" s="227"/>
      <c r="WO2" s="227"/>
      <c r="WP2" s="227"/>
      <c r="WQ2" s="227"/>
      <c r="WR2" s="227"/>
      <c r="WS2" s="227"/>
      <c r="WT2" s="227"/>
      <c r="WU2" s="227"/>
      <c r="WV2" s="227"/>
      <c r="WW2" s="227"/>
      <c r="WX2" s="227"/>
      <c r="WY2" s="227"/>
      <c r="WZ2" s="227"/>
      <c r="XA2" s="227"/>
      <c r="XB2" s="227"/>
      <c r="XC2" s="227"/>
      <c r="XD2" s="227"/>
      <c r="XE2" s="227"/>
      <c r="XF2" s="227"/>
      <c r="XG2" s="227"/>
      <c r="XH2" s="227"/>
      <c r="XI2" s="227"/>
      <c r="XJ2" s="227"/>
      <c r="XK2" s="227"/>
      <c r="XL2" s="227"/>
      <c r="XM2" s="227"/>
      <c r="XN2" s="227"/>
      <c r="XO2" s="227"/>
      <c r="XP2" s="227"/>
      <c r="XQ2" s="227"/>
      <c r="XR2" s="227"/>
      <c r="XS2" s="227"/>
      <c r="XT2" s="227"/>
      <c r="XU2" s="227"/>
      <c r="XV2" s="227"/>
      <c r="XW2" s="227"/>
      <c r="XX2" s="227"/>
      <c r="XY2" s="227"/>
      <c r="XZ2" s="227"/>
      <c r="YA2" s="227"/>
      <c r="YB2" s="227"/>
      <c r="YC2" s="227"/>
      <c r="YD2" s="227"/>
      <c r="YE2" s="227"/>
      <c r="YF2" s="227"/>
      <c r="YG2" s="227"/>
      <c r="YH2" s="227"/>
      <c r="YI2" s="227"/>
      <c r="YJ2" s="227"/>
      <c r="YK2" s="227"/>
      <c r="YL2" s="227"/>
      <c r="YM2" s="227"/>
      <c r="YN2" s="227"/>
      <c r="YO2" s="227"/>
      <c r="YP2" s="227"/>
      <c r="YQ2" s="227"/>
      <c r="YR2" s="227"/>
      <c r="YS2" s="227"/>
      <c r="YT2" s="227"/>
      <c r="YU2" s="227"/>
      <c r="YV2" s="227"/>
      <c r="YW2" s="227"/>
      <c r="YX2" s="227"/>
      <c r="YY2" s="227"/>
      <c r="YZ2" s="227"/>
      <c r="ZA2" s="227"/>
      <c r="ZB2" s="227"/>
      <c r="ZC2" s="227"/>
      <c r="ZD2" s="227"/>
      <c r="ZE2" s="227"/>
      <c r="ZF2" s="227"/>
      <c r="ZG2" s="227"/>
      <c r="ZH2" s="227"/>
      <c r="ZI2" s="227"/>
      <c r="ZJ2" s="227"/>
      <c r="ZK2" s="227"/>
      <c r="ZL2" s="227"/>
      <c r="ZM2" s="227"/>
      <c r="ZN2" s="227"/>
      <c r="ZO2" s="227"/>
      <c r="ZP2" s="227"/>
      <c r="ZQ2" s="227"/>
      <c r="ZR2" s="227"/>
      <c r="ZS2" s="227"/>
      <c r="ZT2" s="227"/>
      <c r="ZU2" s="227"/>
      <c r="ZV2" s="227"/>
      <c r="ZW2" s="227"/>
      <c r="ZX2" s="227"/>
      <c r="ZY2" s="227"/>
      <c r="ZZ2" s="227"/>
      <c r="AAA2" s="227"/>
      <c r="AAB2" s="227"/>
      <c r="AAC2" s="227"/>
      <c r="AAD2" s="227"/>
      <c r="AAE2" s="227"/>
      <c r="AAF2" s="227"/>
      <c r="AAG2" s="227"/>
      <c r="AAH2" s="227"/>
      <c r="AAI2" s="227"/>
      <c r="AAJ2" s="227"/>
      <c r="AAK2" s="227"/>
      <c r="AAL2" s="227"/>
      <c r="AAM2" s="227"/>
      <c r="AAN2" s="227"/>
      <c r="AAO2" s="227"/>
      <c r="AAP2" s="227"/>
      <c r="AAQ2" s="227"/>
      <c r="AAR2" s="227"/>
      <c r="AAS2" s="227"/>
      <c r="AAT2" s="227"/>
      <c r="AAU2" s="227"/>
      <c r="AAV2" s="227"/>
      <c r="AAW2" s="227"/>
      <c r="AAX2" s="227"/>
      <c r="AAY2" s="228"/>
      <c r="AAZ2" s="227"/>
      <c r="ABA2" s="227"/>
      <c r="ABB2" s="227"/>
      <c r="ABC2" s="227"/>
      <c r="ABD2" s="227"/>
      <c r="ABE2" s="227"/>
      <c r="ABF2" s="227"/>
      <c r="ABG2" s="227"/>
      <c r="ABH2" s="227"/>
      <c r="ABI2" s="227"/>
      <c r="ABJ2" s="227"/>
      <c r="ABK2" s="227"/>
      <c r="ABL2" s="227"/>
      <c r="ABM2" s="227"/>
      <c r="ABN2" s="227"/>
      <c r="ABO2" s="227"/>
      <c r="ABP2" s="227"/>
      <c r="ABQ2" s="227"/>
      <c r="ABR2" s="227"/>
      <c r="ABS2" s="227"/>
      <c r="ABT2" s="227"/>
      <c r="ABU2" s="227"/>
      <c r="ABV2" s="227"/>
      <c r="ABW2" s="227"/>
      <c r="ABX2" s="227"/>
      <c r="ABY2" s="227"/>
      <c r="ABZ2" s="227"/>
      <c r="ACA2" s="227"/>
      <c r="ACB2" s="227"/>
      <c r="ACC2" s="227"/>
      <c r="ACD2" s="227"/>
      <c r="ACE2" s="227"/>
      <c r="ACF2" s="227"/>
      <c r="ACG2" s="227"/>
      <c r="ACH2" s="227"/>
      <c r="ACI2" s="227"/>
      <c r="ACJ2" s="227"/>
      <c r="ACK2" s="227"/>
      <c r="ACL2" s="227"/>
      <c r="ACM2" s="227"/>
      <c r="ACN2" s="227"/>
      <c r="ACO2" s="227"/>
      <c r="ACP2" s="227"/>
      <c r="ACQ2" s="227"/>
      <c r="ACR2" s="227"/>
      <c r="ACS2" s="227"/>
      <c r="ACT2" s="227"/>
      <c r="ACU2" s="227"/>
      <c r="ACV2" s="227"/>
      <c r="ACW2" s="227"/>
      <c r="ACX2" s="227"/>
      <c r="ACY2" s="227"/>
      <c r="ACZ2" s="227"/>
      <c r="ADA2" s="227"/>
      <c r="ADB2" s="227"/>
      <c r="ADC2" s="227"/>
      <c r="ADD2" s="227"/>
      <c r="ADE2" s="227"/>
      <c r="ADF2" s="227"/>
      <c r="ADG2" s="227"/>
      <c r="ADH2" s="227"/>
      <c r="ADI2" s="227"/>
      <c r="ADJ2" s="227"/>
      <c r="ADK2" s="227"/>
      <c r="ADL2" s="227"/>
      <c r="ADM2" s="227"/>
      <c r="ADN2" s="227"/>
      <c r="ADO2" s="227"/>
      <c r="ADP2" s="227"/>
      <c r="ADQ2" s="227"/>
      <c r="ADR2" s="227"/>
      <c r="ADS2" s="227"/>
      <c r="ADT2" s="227"/>
      <c r="ADU2" s="227"/>
      <c r="ADV2" s="227"/>
      <c r="ADW2" s="227"/>
      <c r="ADX2" s="227"/>
      <c r="ADY2" s="227"/>
      <c r="ADZ2" s="227"/>
      <c r="AEA2" s="227"/>
      <c r="AEB2" s="227"/>
      <c r="AEC2" s="227"/>
      <c r="AED2" s="227"/>
      <c r="AEE2" s="227"/>
      <c r="AEF2" s="227"/>
      <c r="AEG2" s="227"/>
      <c r="AEH2" s="227"/>
      <c r="AEI2" s="227"/>
      <c r="AEJ2" s="227"/>
      <c r="AEK2" s="227"/>
      <c r="AEL2" s="227"/>
      <c r="AEM2" s="227"/>
      <c r="AEN2" s="227"/>
      <c r="AEO2" s="227"/>
      <c r="AEP2" s="227"/>
      <c r="AEQ2" s="227"/>
      <c r="AER2" s="227"/>
      <c r="AES2" s="227"/>
      <c r="AET2" s="227"/>
      <c r="AEU2" s="227"/>
      <c r="AEV2" s="227"/>
      <c r="AEW2" s="227"/>
      <c r="AEX2" s="227"/>
      <c r="AEY2" s="227"/>
      <c r="AEZ2" s="227"/>
      <c r="AFA2" s="227"/>
      <c r="AFB2" s="227"/>
      <c r="AFC2" s="227"/>
      <c r="AFD2" s="227"/>
      <c r="AFE2" s="227"/>
      <c r="AFF2" s="227"/>
      <c r="AFG2" s="227"/>
      <c r="AFH2" s="227"/>
      <c r="AFI2" s="227"/>
      <c r="AFJ2" s="227"/>
      <c r="AFK2" s="227"/>
      <c r="AFL2" s="227"/>
      <c r="AFM2" s="227"/>
      <c r="AFN2" s="227"/>
      <c r="AFO2" s="227"/>
      <c r="AFP2" s="227"/>
      <c r="AFQ2" s="227"/>
      <c r="AFR2" s="227"/>
      <c r="AFS2" s="227"/>
      <c r="AFT2" s="227"/>
      <c r="AFU2" s="228"/>
      <c r="AFV2" s="227"/>
      <c r="AFW2" s="227"/>
      <c r="AFX2" s="227"/>
      <c r="AFY2" s="227"/>
      <c r="AFZ2" s="227"/>
      <c r="AGA2" s="227"/>
      <c r="AGB2" s="227"/>
      <c r="AGC2" s="227"/>
      <c r="AGD2" s="227"/>
      <c r="AGE2" s="227"/>
      <c r="AGF2" s="227"/>
      <c r="AGG2" s="227"/>
      <c r="AGH2" s="227"/>
      <c r="AGI2" s="227"/>
      <c r="AGJ2" s="227"/>
      <c r="AGK2" s="227"/>
      <c r="AGL2" s="227"/>
      <c r="AGM2" s="227"/>
      <c r="AGN2" s="227"/>
      <c r="AGO2" s="227"/>
      <c r="AGP2" s="227"/>
      <c r="AGQ2" s="227"/>
      <c r="AGR2" s="227"/>
      <c r="AGS2" s="227"/>
      <c r="AGT2" s="227"/>
      <c r="AGU2" s="227"/>
      <c r="AGV2" s="227"/>
      <c r="AGW2" s="227"/>
      <c r="AGX2" s="227"/>
      <c r="AGY2" s="227"/>
      <c r="AGZ2" s="227"/>
      <c r="AHA2" s="227"/>
      <c r="AHB2" s="227"/>
      <c r="AHC2" s="227"/>
      <c r="AHD2" s="227"/>
      <c r="AHE2" s="227"/>
      <c r="AHF2" s="227"/>
      <c r="AHG2" s="227"/>
      <c r="AHH2" s="227"/>
      <c r="AHI2" s="227"/>
      <c r="AHJ2" s="227"/>
      <c r="AHK2" s="227"/>
      <c r="AHL2" s="227"/>
      <c r="AHM2" s="227"/>
      <c r="AHN2" s="227"/>
      <c r="AHO2" s="227"/>
      <c r="AHP2" s="227"/>
      <c r="AHQ2" s="227"/>
      <c r="AHR2" s="227"/>
      <c r="AHS2" s="227"/>
      <c r="AHT2" s="227"/>
      <c r="AHU2" s="227"/>
      <c r="AHV2" s="227"/>
      <c r="AHW2" s="227"/>
      <c r="AHX2" s="227"/>
      <c r="AHY2" s="227"/>
      <c r="AHZ2" s="227"/>
      <c r="AIA2" s="227"/>
      <c r="AIB2" s="227"/>
      <c r="AIC2" s="227"/>
      <c r="AID2" s="227"/>
      <c r="AIE2" s="227"/>
      <c r="AIF2" s="227"/>
      <c r="AIG2" s="227"/>
      <c r="AIH2" s="227"/>
      <c r="AII2" s="227"/>
      <c r="AIJ2" s="227"/>
      <c r="AIK2" s="227"/>
      <c r="AIL2" s="227"/>
      <c r="AIM2" s="227"/>
      <c r="AIN2" s="227"/>
      <c r="AIO2" s="227"/>
      <c r="AIP2" s="227"/>
      <c r="AIQ2" s="227"/>
      <c r="AIR2" s="227"/>
      <c r="AIS2" s="227"/>
      <c r="AIT2" s="227"/>
      <c r="AIU2" s="227"/>
      <c r="AIV2" s="227"/>
      <c r="AIW2" s="227"/>
      <c r="AIX2" s="227"/>
      <c r="AIY2" s="227"/>
      <c r="AIZ2" s="227"/>
      <c r="AJA2" s="227"/>
      <c r="AJB2" s="227"/>
      <c r="AJC2" s="227"/>
      <c r="AJD2" s="227"/>
      <c r="AJE2" s="227"/>
      <c r="AJF2" s="227"/>
      <c r="AJG2" s="227"/>
      <c r="AJH2" s="227"/>
      <c r="AJI2" s="227"/>
      <c r="AJJ2" s="227"/>
      <c r="AJK2" s="227"/>
      <c r="AJL2" s="227"/>
      <c r="AJM2" s="227"/>
      <c r="AJN2" s="227"/>
      <c r="AJO2" s="227"/>
      <c r="AJP2" s="227"/>
      <c r="AJQ2" s="227"/>
      <c r="AJR2" s="227"/>
      <c r="AJS2" s="227"/>
      <c r="AJT2" s="227"/>
      <c r="AJU2" s="227"/>
      <c r="AJV2" s="227"/>
      <c r="AJW2" s="227"/>
      <c r="AJX2" s="227"/>
      <c r="AJY2" s="227"/>
      <c r="AJZ2" s="227"/>
      <c r="AKA2" s="227"/>
      <c r="AKB2" s="227"/>
      <c r="AKC2" s="227"/>
      <c r="AKD2" s="227"/>
      <c r="AKE2" s="227"/>
      <c r="AKF2" s="227"/>
      <c r="AKG2" s="227"/>
      <c r="AKH2" s="227"/>
      <c r="AKI2" s="227"/>
      <c r="AKJ2" s="227"/>
      <c r="AKK2" s="227"/>
      <c r="AKL2" s="227"/>
      <c r="AKM2" s="227"/>
      <c r="AKN2" s="227"/>
      <c r="AKO2" s="227"/>
      <c r="AKP2" s="227"/>
      <c r="AKQ2" s="228"/>
      <c r="AKR2" s="227"/>
      <c r="AKS2" s="227"/>
      <c r="AKT2" s="227"/>
      <c r="AKU2" s="227"/>
      <c r="AKV2" s="227"/>
      <c r="AKW2" s="227"/>
      <c r="AKX2" s="227"/>
      <c r="AKY2" s="227"/>
      <c r="AKZ2" s="227"/>
      <c r="ALA2" s="227"/>
      <c r="ALB2" s="227"/>
      <c r="ALC2" s="227"/>
      <c r="ALD2" s="227"/>
      <c r="ALE2" s="227"/>
      <c r="ALF2" s="227"/>
      <c r="ALG2" s="227"/>
      <c r="ALH2" s="227"/>
      <c r="ALI2" s="227"/>
      <c r="ALJ2" s="227"/>
      <c r="ALK2" s="227"/>
      <c r="ALL2" s="227"/>
      <c r="ALM2" s="227"/>
      <c r="ALN2" s="227"/>
      <c r="ALO2" s="227"/>
      <c r="ALP2" s="227"/>
      <c r="ALQ2" s="227"/>
      <c r="ALR2" s="227"/>
      <c r="ALS2" s="227"/>
      <c r="ALT2" s="227"/>
      <c r="ALU2" s="227"/>
      <c r="ALV2" s="227"/>
      <c r="ALW2" s="227"/>
      <c r="ALX2" s="227"/>
      <c r="ALY2" s="227"/>
      <c r="ALZ2" s="227"/>
      <c r="AMA2" s="227"/>
      <c r="AMB2" s="227"/>
      <c r="AMC2" s="227"/>
      <c r="AMD2" s="227"/>
      <c r="AME2" s="227"/>
      <c r="AMF2" s="227"/>
      <c r="AMG2" s="227"/>
      <c r="AMH2" s="227"/>
      <c r="AMI2" s="227"/>
      <c r="AMJ2" s="227"/>
      <c r="AMK2" s="227"/>
      <c r="AML2" s="227"/>
      <c r="AMM2" s="227"/>
      <c r="AMN2" s="227"/>
      <c r="AMO2" s="227"/>
      <c r="AMP2" s="227"/>
      <c r="AMQ2" s="227"/>
      <c r="AMR2" s="227"/>
      <c r="AMS2" s="227"/>
      <c r="AMT2" s="227"/>
      <c r="AMU2" s="227"/>
      <c r="AMV2" s="227"/>
      <c r="AMW2" s="227"/>
      <c r="AMX2" s="227"/>
      <c r="AMY2" s="227"/>
      <c r="AMZ2" s="227"/>
      <c r="ANA2" s="227"/>
      <c r="ANB2" s="227"/>
      <c r="ANC2" s="227"/>
      <c r="AND2" s="227"/>
      <c r="ANE2" s="227"/>
      <c r="ANF2" s="227"/>
      <c r="ANG2" s="227"/>
      <c r="ANH2" s="227"/>
      <c r="ANI2" s="227"/>
      <c r="ANJ2" s="227"/>
      <c r="ANK2" s="227"/>
      <c r="ANL2" s="227"/>
      <c r="ANM2" s="227"/>
      <c r="ANN2" s="227"/>
      <c r="ANO2" s="227"/>
      <c r="ANP2" s="227"/>
      <c r="ANQ2" s="227"/>
      <c r="ANR2" s="227"/>
      <c r="ANS2" s="227"/>
      <c r="ANT2" s="227"/>
      <c r="ANU2" s="227"/>
      <c r="ANV2" s="227"/>
      <c r="ANW2" s="227"/>
      <c r="ANX2" s="227"/>
      <c r="ANY2" s="227"/>
      <c r="ANZ2" s="227"/>
      <c r="AOA2" s="227"/>
      <c r="AOB2" s="227"/>
      <c r="AOC2" s="227"/>
      <c r="AOD2" s="227"/>
      <c r="AOE2" s="227"/>
      <c r="AOF2" s="227"/>
      <c r="AOG2" s="227"/>
      <c r="AOH2" s="227"/>
      <c r="AOI2" s="227"/>
      <c r="AOJ2" s="227"/>
      <c r="AOK2" s="227"/>
      <c r="AOL2" s="227"/>
      <c r="AOM2" s="227"/>
      <c r="AON2" s="227"/>
      <c r="AOO2" s="227"/>
      <c r="AOP2" s="227"/>
      <c r="AOQ2" s="227"/>
      <c r="AOR2" s="227"/>
      <c r="AOS2" s="227"/>
      <c r="AOT2" s="227"/>
      <c r="AOU2" s="227"/>
      <c r="AOV2" s="227"/>
      <c r="AOW2" s="227"/>
      <c r="AOX2" s="227"/>
      <c r="AOY2" s="227"/>
      <c r="AOZ2" s="227"/>
      <c r="APA2" s="227"/>
      <c r="APB2" s="227"/>
      <c r="APC2" s="227"/>
      <c r="APD2" s="227"/>
      <c r="APE2" s="227"/>
      <c r="APF2" s="227"/>
      <c r="APG2" s="227"/>
      <c r="APH2" s="227"/>
      <c r="API2" s="227"/>
      <c r="APJ2" s="227"/>
      <c r="APK2" s="227"/>
      <c r="APL2" s="227"/>
      <c r="APM2" s="228"/>
      <c r="APN2" s="227"/>
      <c r="APO2" s="227"/>
      <c r="APP2" s="227"/>
      <c r="APQ2" s="227"/>
      <c r="APR2" s="227"/>
      <c r="APS2" s="227"/>
      <c r="APT2" s="227"/>
      <c r="APU2" s="227"/>
      <c r="APV2" s="227"/>
      <c r="APW2" s="227"/>
      <c r="APX2" s="227"/>
      <c r="APY2" s="227"/>
      <c r="APZ2" s="227"/>
      <c r="AQA2" s="227"/>
      <c r="AQB2" s="227"/>
      <c r="AQC2" s="227"/>
      <c r="AQD2" s="227"/>
      <c r="AQE2" s="227"/>
      <c r="AQF2" s="227"/>
      <c r="AQG2" s="227"/>
      <c r="AQH2" s="227"/>
      <c r="AQI2" s="227"/>
      <c r="AQJ2" s="227"/>
      <c r="AQK2" s="227"/>
      <c r="AQL2" s="227"/>
      <c r="AQM2" s="227"/>
      <c r="AQN2" s="227"/>
      <c r="AQO2" s="227"/>
      <c r="AQP2" s="227"/>
      <c r="AQQ2" s="227"/>
      <c r="AQR2" s="227"/>
      <c r="AQS2" s="227"/>
      <c r="AQT2" s="227"/>
      <c r="AQU2" s="227"/>
      <c r="AQV2" s="227"/>
      <c r="AQW2" s="227"/>
      <c r="AQX2" s="227"/>
      <c r="AQY2" s="227"/>
      <c r="AQZ2" s="227"/>
      <c r="ARA2" s="227"/>
      <c r="ARB2" s="227"/>
      <c r="ARC2" s="227"/>
      <c r="ARD2" s="227"/>
      <c r="ARE2" s="227"/>
      <c r="ARF2" s="227"/>
      <c r="ARG2" s="227"/>
      <c r="ARH2" s="227"/>
      <c r="ARI2" s="227"/>
      <c r="ARJ2" s="227"/>
      <c r="ARK2" s="227"/>
      <c r="ARL2" s="227"/>
      <c r="ARM2" s="227"/>
      <c r="ARN2" s="227"/>
      <c r="ARO2" s="227"/>
      <c r="ARP2" s="227"/>
      <c r="ARQ2" s="227"/>
      <c r="ARR2" s="227"/>
      <c r="ARS2" s="227"/>
      <c r="ART2" s="227"/>
      <c r="ARU2" s="227"/>
      <c r="ARV2" s="227"/>
      <c r="ARW2" s="227"/>
      <c r="ARX2" s="227"/>
      <c r="ARY2" s="227"/>
      <c r="ARZ2" s="227"/>
      <c r="ASA2" s="227"/>
      <c r="ASB2" s="227"/>
      <c r="ASC2" s="227"/>
      <c r="ASD2" s="227"/>
      <c r="ASE2" s="227"/>
      <c r="ASF2" s="227"/>
      <c r="ASG2" s="227"/>
      <c r="ASH2" s="227"/>
      <c r="ASI2" s="227"/>
      <c r="ASJ2" s="227"/>
      <c r="ASK2" s="227"/>
      <c r="ASL2" s="227"/>
      <c r="ASM2" s="227"/>
      <c r="ASN2" s="227"/>
      <c r="ASO2" s="227"/>
      <c r="ASP2" s="227"/>
      <c r="ASQ2" s="227"/>
      <c r="ASR2" s="227"/>
      <c r="ASS2" s="227"/>
      <c r="AST2" s="227"/>
      <c r="ASU2" s="227"/>
      <c r="ASV2" s="227"/>
      <c r="ASW2" s="227"/>
      <c r="ASX2" s="227"/>
      <c r="ASY2" s="227"/>
      <c r="ASZ2" s="227"/>
      <c r="ATA2" s="227"/>
      <c r="ATB2" s="227"/>
      <c r="ATC2" s="227"/>
      <c r="ATD2" s="227"/>
      <c r="ATE2" s="227"/>
      <c r="ATF2" s="227"/>
      <c r="ATG2" s="227"/>
      <c r="ATH2" s="227"/>
      <c r="ATI2" s="227"/>
      <c r="ATJ2" s="227"/>
      <c r="ATK2" s="227"/>
      <c r="ATL2" s="227"/>
      <c r="ATM2" s="227"/>
      <c r="ATN2" s="227"/>
      <c r="ATO2" s="227"/>
      <c r="ATP2" s="227"/>
      <c r="ATQ2" s="227"/>
      <c r="ATR2" s="227"/>
      <c r="ATS2" s="227"/>
      <c r="ATT2" s="227"/>
      <c r="ATU2" s="227"/>
      <c r="ATV2" s="227"/>
      <c r="ATW2" s="227"/>
      <c r="ATX2" s="227"/>
      <c r="ATY2" s="227"/>
      <c r="ATZ2" s="227"/>
      <c r="AUA2" s="227"/>
      <c r="AUB2" s="228"/>
      <c r="AUC2" s="227"/>
      <c r="AUD2" s="227"/>
      <c r="AUE2" s="227"/>
      <c r="AUF2" s="227"/>
      <c r="AUG2" s="227"/>
      <c r="AUH2" s="227"/>
      <c r="AUI2" s="227"/>
      <c r="AUJ2" s="227"/>
      <c r="AUK2" s="227"/>
      <c r="AUL2" s="227"/>
      <c r="AUM2" s="227"/>
      <c r="AUN2" s="227"/>
      <c r="AUO2" s="227"/>
      <c r="AUP2" s="227"/>
      <c r="AUQ2" s="227"/>
      <c r="AUR2" s="227"/>
      <c r="AUS2" s="227"/>
      <c r="AUT2" s="227"/>
      <c r="AUU2" s="227"/>
      <c r="AUV2" s="227"/>
      <c r="AUW2" s="227"/>
      <c r="AUX2" s="227"/>
      <c r="AUY2" s="227"/>
      <c r="AUZ2" s="227"/>
      <c r="AVA2" s="227"/>
      <c r="AVB2" s="227"/>
      <c r="AVC2" s="227"/>
      <c r="AVD2" s="227"/>
      <c r="AVE2" s="227"/>
      <c r="AVF2" s="227"/>
      <c r="AVG2" s="227"/>
      <c r="AVH2" s="227"/>
      <c r="AVI2" s="227"/>
      <c r="AVJ2" s="227"/>
      <c r="AVK2" s="227"/>
      <c r="AVL2" s="227"/>
      <c r="AVM2" s="227"/>
      <c r="AVN2" s="227"/>
      <c r="AVO2" s="227"/>
      <c r="AVP2" s="227"/>
      <c r="AVQ2" s="227"/>
      <c r="AVR2" s="227"/>
      <c r="AVS2" s="227"/>
      <c r="AVT2" s="227"/>
      <c r="AVU2" s="227"/>
      <c r="AVV2" s="227"/>
      <c r="AVW2" s="227"/>
      <c r="AVX2" s="227"/>
      <c r="AVY2" s="227"/>
      <c r="AVZ2" s="227"/>
      <c r="AWA2" s="227"/>
      <c r="AWB2" s="227"/>
      <c r="AWC2" s="227"/>
      <c r="AWD2" s="227"/>
      <c r="AWE2" s="227"/>
      <c r="AWF2" s="227"/>
      <c r="AWG2" s="227"/>
      <c r="AWH2" s="227"/>
      <c r="AWI2" s="227"/>
      <c r="AWJ2" s="227"/>
      <c r="AWK2" s="227"/>
      <c r="AWL2" s="227"/>
      <c r="AWM2" s="227"/>
      <c r="AWN2" s="227"/>
      <c r="AWO2" s="227"/>
      <c r="AWP2" s="227"/>
      <c r="AWQ2" s="227"/>
      <c r="AWR2" s="227"/>
      <c r="AWS2" s="227"/>
      <c r="AWT2" s="227"/>
      <c r="AWU2" s="227"/>
      <c r="AWV2" s="227"/>
      <c r="AWW2" s="227"/>
      <c r="AWX2" s="227"/>
      <c r="AWY2" s="227"/>
      <c r="AWZ2" s="227"/>
      <c r="AXA2" s="227"/>
      <c r="AXB2" s="227"/>
      <c r="AXC2" s="227"/>
      <c r="AXD2" s="227"/>
      <c r="AXE2" s="227"/>
      <c r="AXF2" s="227"/>
      <c r="AXG2" s="227"/>
      <c r="AXH2" s="227"/>
      <c r="AXI2" s="227"/>
      <c r="AXJ2" s="227"/>
      <c r="AXK2" s="227"/>
      <c r="AXL2" s="227"/>
      <c r="AXM2" s="227"/>
      <c r="AXN2" s="227"/>
      <c r="AXO2" s="227"/>
      <c r="AXP2" s="227"/>
      <c r="AXQ2" s="227"/>
      <c r="AXR2" s="227"/>
      <c r="AXS2" s="227"/>
      <c r="AXT2" s="227"/>
      <c r="AXU2" s="227"/>
      <c r="AXV2" s="227"/>
      <c r="AXW2" s="227"/>
      <c r="AXX2" s="227"/>
      <c r="AXY2" s="227"/>
      <c r="AXZ2" s="227"/>
      <c r="AYA2" s="227"/>
      <c r="AYB2" s="227"/>
      <c r="AYC2" s="227"/>
      <c r="AYD2" s="227"/>
      <c r="AYE2" s="227"/>
      <c r="AYF2" s="227"/>
      <c r="AYG2" s="227"/>
      <c r="AYH2" s="227"/>
      <c r="AYI2" s="227"/>
      <c r="AYJ2" s="227"/>
      <c r="AYK2" s="227"/>
      <c r="AYL2" s="227"/>
      <c r="AYM2" s="227"/>
      <c r="AYN2" s="227"/>
      <c r="AYO2" s="227"/>
      <c r="AYP2" s="227"/>
      <c r="AYQ2" s="227"/>
      <c r="AYR2" s="227"/>
      <c r="AYS2" s="227"/>
      <c r="AYT2" s="227"/>
      <c r="AYU2" s="227"/>
      <c r="AYV2" s="227"/>
      <c r="AYW2" s="227"/>
      <c r="AYX2" s="227"/>
      <c r="AYY2" s="227"/>
      <c r="AYZ2" s="227"/>
      <c r="AZA2" s="227"/>
      <c r="AZB2" s="227"/>
      <c r="AZC2" s="227"/>
      <c r="AZD2" s="227"/>
      <c r="AZE2" s="227"/>
      <c r="AZF2" s="227"/>
      <c r="AZG2" s="227"/>
      <c r="AZH2" s="227"/>
      <c r="AZI2" s="227"/>
      <c r="AZJ2" s="227"/>
      <c r="AZK2" s="227"/>
      <c r="AZL2" s="227"/>
      <c r="AZM2" s="227"/>
      <c r="AZN2" s="227"/>
      <c r="AZO2" s="227"/>
      <c r="AZP2" s="227"/>
      <c r="AZQ2" s="227"/>
      <c r="AZR2" s="227"/>
      <c r="AZS2" s="228"/>
      <c r="AZT2" s="227"/>
      <c r="AZU2" s="227"/>
      <c r="AZV2" s="227"/>
      <c r="AZW2" s="227"/>
      <c r="AZX2" s="227"/>
      <c r="AZY2" s="227"/>
      <c r="AZZ2" s="227"/>
      <c r="BAA2" s="227"/>
      <c r="BAB2" s="227"/>
      <c r="BAC2" s="227"/>
      <c r="BAD2" s="227"/>
      <c r="BAE2" s="227"/>
      <c r="BAF2" s="227"/>
      <c r="BAG2" s="227"/>
      <c r="BAH2" s="227"/>
      <c r="BAI2" s="227"/>
      <c r="BAJ2" s="227"/>
      <c r="BAK2" s="227"/>
      <c r="BAL2" s="227"/>
      <c r="BAM2" s="227"/>
      <c r="BAN2" s="227"/>
      <c r="BAO2" s="227"/>
      <c r="BAP2" s="227"/>
      <c r="BAQ2" s="227"/>
      <c r="BAR2" s="227"/>
      <c r="BAS2" s="227"/>
      <c r="BAT2" s="227"/>
      <c r="BAU2" s="227"/>
      <c r="BAV2" s="227"/>
      <c r="BAW2" s="227"/>
      <c r="BAX2" s="227"/>
      <c r="BAY2" s="227"/>
      <c r="BAZ2" s="227"/>
      <c r="BBA2" s="227"/>
      <c r="BBB2" s="227"/>
      <c r="BBC2" s="227"/>
      <c r="BBD2" s="227"/>
      <c r="BBE2" s="227"/>
      <c r="BBF2" s="227"/>
      <c r="BBG2" s="227"/>
      <c r="BBH2" s="227"/>
      <c r="BBI2" s="227"/>
      <c r="BBJ2" s="227"/>
      <c r="BBK2" s="227"/>
      <c r="BBL2" s="227"/>
      <c r="BBM2" s="227"/>
      <c r="BBN2" s="227"/>
      <c r="BBO2" s="227"/>
      <c r="BBP2" s="227"/>
      <c r="BBQ2" s="227"/>
      <c r="BBR2" s="227"/>
      <c r="BBS2" s="227"/>
      <c r="BBT2" s="227"/>
      <c r="BBU2" s="227"/>
      <c r="BBV2" s="227"/>
      <c r="BBW2" s="227"/>
      <c r="BBX2" s="227"/>
      <c r="BBY2" s="227"/>
      <c r="BBZ2" s="227"/>
      <c r="BCA2" s="227"/>
      <c r="BCB2" s="227"/>
      <c r="BCC2" s="227"/>
      <c r="BCD2" s="227"/>
      <c r="BCE2" s="227"/>
      <c r="BCF2" s="227"/>
      <c r="BCG2" s="227"/>
      <c r="BCH2" s="227"/>
      <c r="BCI2" s="227"/>
      <c r="BCJ2" s="227"/>
      <c r="BCK2" s="227"/>
      <c r="BCL2" s="227"/>
      <c r="BCM2" s="227"/>
      <c r="BCN2" s="227"/>
      <c r="BCO2" s="227"/>
      <c r="BCP2" s="227"/>
      <c r="BCQ2" s="227"/>
      <c r="BCR2" s="227"/>
      <c r="BCS2" s="227"/>
      <c r="BCT2" s="227"/>
      <c r="BCU2" s="227"/>
      <c r="BCV2" s="227"/>
      <c r="BCW2" s="227"/>
      <c r="BCX2" s="227"/>
      <c r="BCY2" s="227"/>
      <c r="BCZ2" s="227"/>
      <c r="BDA2" s="227"/>
      <c r="BDB2" s="227"/>
      <c r="BDC2" s="227"/>
      <c r="BDD2" s="227"/>
      <c r="BDE2" s="227"/>
      <c r="BDF2" s="227"/>
      <c r="BDG2" s="227"/>
      <c r="BDH2" s="227"/>
      <c r="BDI2" s="227"/>
      <c r="BDJ2" s="227"/>
      <c r="BDK2" s="227"/>
      <c r="BDL2" s="227"/>
      <c r="BDM2" s="227"/>
      <c r="BDN2" s="227"/>
      <c r="BDO2" s="227"/>
      <c r="BDP2" s="227"/>
      <c r="BDQ2" s="227"/>
      <c r="BDR2" s="227"/>
      <c r="BDS2" s="227"/>
      <c r="BDT2" s="227"/>
      <c r="BDU2" s="227"/>
      <c r="BDV2" s="227"/>
      <c r="BDW2" s="227"/>
      <c r="BDX2" s="227"/>
      <c r="BDY2" s="227"/>
      <c r="BDZ2" s="227"/>
      <c r="BEA2" s="227"/>
      <c r="BEB2" s="227"/>
      <c r="BEC2" s="227"/>
      <c r="BED2" s="227"/>
      <c r="BEE2" s="227"/>
      <c r="BEF2" s="227"/>
      <c r="BEG2" s="227"/>
      <c r="BEH2" s="227"/>
      <c r="BEI2" s="227"/>
      <c r="BEJ2" s="227"/>
      <c r="BEK2" s="227"/>
      <c r="BEL2" s="227"/>
      <c r="BEM2" s="227"/>
      <c r="BEN2" s="227"/>
      <c r="BEO2" s="228"/>
      <c r="BEP2" s="227"/>
      <c r="BEQ2" s="227"/>
      <c r="BER2" s="227"/>
      <c r="BES2" s="227"/>
      <c r="BET2" s="227"/>
      <c r="BEU2" s="227"/>
      <c r="BEV2" s="227"/>
      <c r="BEW2" s="227"/>
      <c r="BEX2" s="227"/>
      <c r="BEY2" s="227"/>
      <c r="BEZ2" s="227"/>
      <c r="BFA2" s="227"/>
      <c r="BFB2" s="227"/>
      <c r="BFC2" s="227"/>
      <c r="BFD2" s="227"/>
      <c r="BFE2" s="227"/>
      <c r="BFF2" s="227"/>
      <c r="BFG2" s="227"/>
      <c r="BFH2" s="227"/>
      <c r="BFI2" s="227"/>
      <c r="BFJ2" s="227"/>
      <c r="BFK2" s="227"/>
      <c r="BFL2" s="227"/>
      <c r="BFM2" s="227"/>
      <c r="BFN2" s="227"/>
      <c r="BFO2" s="227"/>
      <c r="BFP2" s="227"/>
      <c r="BFQ2" s="227"/>
      <c r="BFR2" s="227"/>
      <c r="BFS2" s="227"/>
      <c r="BFT2" s="227"/>
      <c r="BFU2" s="227"/>
      <c r="BFV2" s="227"/>
      <c r="BFW2" s="227"/>
      <c r="BFX2" s="227"/>
      <c r="BFY2" s="227"/>
      <c r="BFZ2" s="227"/>
      <c r="BGA2" s="227"/>
      <c r="BGB2" s="227"/>
      <c r="BGC2" s="227"/>
      <c r="BGD2" s="227"/>
      <c r="BGE2" s="227"/>
      <c r="BGF2" s="227"/>
      <c r="BGG2" s="227"/>
      <c r="BGH2" s="227"/>
      <c r="BGI2" s="227"/>
      <c r="BGJ2" s="227"/>
      <c r="BGK2" s="227"/>
      <c r="BGL2" s="227"/>
      <c r="BGM2" s="227"/>
      <c r="BGN2" s="227"/>
      <c r="BGO2" s="227"/>
      <c r="BGP2" s="227"/>
      <c r="BGQ2" s="227"/>
      <c r="BGR2" s="227"/>
      <c r="BGS2" s="227"/>
      <c r="BGT2" s="227"/>
      <c r="BGU2" s="227"/>
      <c r="BGV2" s="227"/>
      <c r="BGW2" s="227"/>
      <c r="BGX2" s="227"/>
      <c r="BGY2" s="227"/>
      <c r="BGZ2" s="227"/>
      <c r="BHA2" s="227"/>
      <c r="BHB2" s="227"/>
      <c r="BHC2" s="227"/>
      <c r="BHD2" s="227"/>
      <c r="BHE2" s="227"/>
      <c r="BHF2" s="227"/>
      <c r="BHG2" s="227"/>
      <c r="BHH2" s="227"/>
      <c r="BHI2" s="227"/>
      <c r="BHJ2" s="227"/>
      <c r="BHK2" s="227"/>
      <c r="BHL2" s="227"/>
      <c r="BHM2" s="227"/>
      <c r="BHN2" s="227"/>
      <c r="BHO2" s="227"/>
      <c r="BHP2" s="227"/>
      <c r="BHQ2" s="227"/>
      <c r="BHR2" s="227"/>
      <c r="BHS2" s="227"/>
      <c r="BHT2" s="227"/>
      <c r="BHU2" s="227"/>
      <c r="BHV2" s="227"/>
      <c r="BHW2" s="227"/>
      <c r="BHX2" s="227"/>
      <c r="BHY2" s="227"/>
      <c r="BHZ2" s="227"/>
      <c r="BIA2" s="227"/>
      <c r="BIB2" s="227"/>
      <c r="BIC2" s="227"/>
      <c r="BID2" s="227"/>
      <c r="BIE2" s="227"/>
      <c r="BIF2" s="227"/>
      <c r="BIG2" s="227"/>
      <c r="BIH2" s="227"/>
      <c r="BII2" s="227"/>
      <c r="BIJ2" s="227"/>
      <c r="BIK2" s="227"/>
      <c r="BIL2" s="227"/>
      <c r="BIM2" s="227"/>
      <c r="BIN2" s="227"/>
      <c r="BIO2" s="227"/>
      <c r="BIP2" s="227"/>
      <c r="BIQ2" s="227"/>
      <c r="BIR2" s="227"/>
      <c r="BIS2" s="227"/>
      <c r="BIT2" s="227"/>
      <c r="BIU2" s="227"/>
      <c r="BIV2" s="227"/>
      <c r="BIW2" s="227"/>
      <c r="BIX2" s="227"/>
      <c r="BIY2" s="227"/>
      <c r="BIZ2" s="227"/>
      <c r="BJA2" s="227"/>
      <c r="BJB2" s="227"/>
      <c r="BJC2" s="227"/>
      <c r="BJD2" s="227"/>
      <c r="BJE2" s="227"/>
      <c r="BJF2" s="227"/>
      <c r="BJG2" s="227"/>
      <c r="BJH2" s="227"/>
      <c r="BJI2" s="227"/>
      <c r="BJJ2" s="227"/>
      <c r="BJK2" s="228"/>
      <c r="BJL2" s="227"/>
      <c r="BJM2" s="227"/>
      <c r="BJN2" s="227"/>
      <c r="BJO2" s="227"/>
      <c r="BJP2" s="227"/>
      <c r="BJQ2" s="227"/>
      <c r="BJR2" s="227"/>
      <c r="BJS2" s="227"/>
      <c r="BJT2" s="227"/>
      <c r="BJU2" s="227"/>
      <c r="BJV2" s="227"/>
      <c r="BJW2" s="227"/>
      <c r="BJX2" s="227"/>
      <c r="BJY2" s="227"/>
      <c r="BJZ2" s="227"/>
      <c r="BKA2" s="227"/>
      <c r="BKB2" s="227"/>
      <c r="BKC2" s="227"/>
      <c r="BKD2" s="227"/>
      <c r="BKE2" s="227"/>
      <c r="BKF2" s="227"/>
      <c r="BKG2" s="227"/>
      <c r="BKH2" s="227"/>
      <c r="BKI2" s="227"/>
      <c r="BKJ2" s="227"/>
      <c r="BKK2" s="227"/>
      <c r="BKL2" s="227"/>
      <c r="BKM2" s="227"/>
      <c r="BKN2" s="227"/>
      <c r="BKO2" s="227"/>
      <c r="BKP2" s="227"/>
      <c r="BKQ2" s="227"/>
      <c r="BKR2" s="227"/>
      <c r="BKS2" s="227"/>
      <c r="BKT2" s="227"/>
      <c r="BKU2" s="227"/>
      <c r="BKV2" s="227"/>
      <c r="BKW2" s="227"/>
      <c r="BKX2" s="227"/>
      <c r="BKY2" s="227"/>
      <c r="BKZ2" s="227"/>
      <c r="BLA2" s="227"/>
      <c r="BLB2" s="227"/>
      <c r="BLC2" s="227"/>
      <c r="BLD2" s="227"/>
      <c r="BLE2" s="227"/>
      <c r="BLF2" s="227"/>
      <c r="BLG2" s="227"/>
      <c r="BLH2" s="227"/>
      <c r="BLI2" s="227"/>
      <c r="BLJ2" s="227"/>
      <c r="BLK2" s="227"/>
      <c r="BLL2" s="227"/>
      <c r="BLM2" s="227"/>
      <c r="BLN2" s="227"/>
      <c r="BLO2" s="227"/>
      <c r="BLP2" s="227"/>
      <c r="BLQ2" s="227"/>
      <c r="BLR2" s="227"/>
      <c r="BLS2" s="227"/>
      <c r="BLT2" s="227"/>
      <c r="BLU2" s="227"/>
      <c r="BLV2" s="227"/>
      <c r="BLW2" s="227"/>
      <c r="BLX2" s="227"/>
      <c r="BLY2" s="227"/>
      <c r="BLZ2" s="227"/>
      <c r="BMA2" s="227"/>
      <c r="BMB2" s="227"/>
      <c r="BMC2" s="227"/>
      <c r="BMD2" s="227"/>
      <c r="BME2" s="227"/>
      <c r="BMF2" s="227"/>
      <c r="BMG2" s="227"/>
      <c r="BMH2" s="227"/>
      <c r="BMI2" s="227"/>
      <c r="BMJ2" s="227"/>
      <c r="BMK2" s="227"/>
      <c r="BML2" s="227"/>
      <c r="BMM2" s="227"/>
      <c r="BMN2" s="227"/>
      <c r="BMO2" s="227"/>
      <c r="BMP2" s="227"/>
      <c r="BMQ2" s="227"/>
      <c r="BMR2" s="227"/>
      <c r="BMS2" s="227"/>
      <c r="BMT2" s="227"/>
      <c r="BMU2" s="227"/>
      <c r="BMV2" s="227"/>
      <c r="BMW2" s="227"/>
      <c r="BMX2" s="227"/>
      <c r="BMY2" s="227"/>
      <c r="BMZ2" s="227"/>
      <c r="BNA2" s="227"/>
      <c r="BNB2" s="227"/>
      <c r="BNC2" s="227"/>
      <c r="BND2" s="227"/>
      <c r="BNE2" s="227"/>
      <c r="BNF2" s="227"/>
      <c r="BNG2" s="227"/>
      <c r="BNH2" s="227"/>
      <c r="BNI2" s="227"/>
      <c r="BNJ2" s="227"/>
      <c r="BNK2" s="227"/>
      <c r="BNL2" s="227"/>
      <c r="BNM2" s="227"/>
      <c r="BNN2" s="227"/>
      <c r="BNO2" s="227"/>
      <c r="BNP2" s="227"/>
      <c r="BNQ2" s="227"/>
      <c r="BNR2" s="227"/>
      <c r="BNS2" s="227"/>
      <c r="BNT2" s="227"/>
      <c r="BNU2" s="227"/>
      <c r="BNV2" s="227"/>
      <c r="BNW2" s="227"/>
      <c r="BNX2" s="227"/>
      <c r="BNY2" s="227"/>
      <c r="BNZ2" s="227"/>
      <c r="BOA2" s="227"/>
      <c r="BOB2" s="227"/>
      <c r="BOC2" s="227"/>
      <c r="BOD2" s="227"/>
      <c r="BOE2" s="227"/>
      <c r="BOF2" s="227"/>
      <c r="BOG2" s="227"/>
      <c r="BOH2" s="227"/>
      <c r="BOI2" s="227"/>
      <c r="BOJ2" s="227"/>
      <c r="BOK2" s="227"/>
      <c r="BOL2" s="227"/>
      <c r="BOM2" s="227"/>
      <c r="BON2" s="228"/>
      <c r="BOO2" s="227"/>
      <c r="BOP2" s="227"/>
      <c r="BOQ2" s="227"/>
      <c r="BOR2" s="227"/>
      <c r="BOS2" s="227"/>
      <c r="BOT2" s="227"/>
      <c r="BOU2" s="227"/>
      <c r="BOV2" s="227"/>
      <c r="BOW2" s="227"/>
      <c r="BOX2" s="227"/>
      <c r="BOY2" s="227"/>
      <c r="BOZ2" s="227"/>
      <c r="BPA2" s="227"/>
      <c r="BPB2" s="227"/>
      <c r="BPC2" s="227"/>
      <c r="BPD2" s="227"/>
      <c r="BPE2" s="227"/>
      <c r="BPF2" s="227"/>
      <c r="BPG2" s="227"/>
      <c r="BPH2" s="227"/>
      <c r="BPI2" s="227"/>
      <c r="BPJ2" s="227"/>
      <c r="BPK2" s="227"/>
      <c r="BPL2" s="227"/>
      <c r="BPM2" s="227"/>
      <c r="BPN2" s="227"/>
      <c r="BPO2" s="227"/>
      <c r="BPP2" s="227"/>
      <c r="BPQ2" s="227"/>
      <c r="BPR2" s="227"/>
      <c r="BPS2" s="227"/>
      <c r="BPT2" s="227"/>
      <c r="BPU2" s="227"/>
      <c r="BPV2" s="227"/>
      <c r="BPW2" s="227"/>
      <c r="BPX2" s="227"/>
      <c r="BPY2" s="227"/>
      <c r="BPZ2" s="227"/>
      <c r="BQA2" s="227"/>
      <c r="BQB2" s="227"/>
      <c r="BQC2" s="227"/>
      <c r="BQD2" s="227"/>
      <c r="BQE2" s="227"/>
      <c r="BQF2" s="227"/>
      <c r="BQG2" s="227"/>
      <c r="BQH2" s="227"/>
      <c r="BQI2" s="227"/>
      <c r="BQJ2" s="227"/>
      <c r="BQK2" s="227"/>
      <c r="BQL2" s="227"/>
      <c r="BQM2" s="227"/>
      <c r="BQN2" s="227"/>
      <c r="BQO2" s="227"/>
      <c r="BQP2" s="227"/>
      <c r="BQQ2" s="227"/>
      <c r="BQR2" s="227"/>
      <c r="BQS2" s="227"/>
      <c r="BQT2" s="227"/>
      <c r="BQU2" s="227"/>
      <c r="BQV2" s="227"/>
      <c r="BQW2" s="227"/>
      <c r="BQX2" s="227"/>
      <c r="BQY2" s="227"/>
      <c r="BQZ2" s="227"/>
      <c r="BRA2" s="227"/>
      <c r="BRB2" s="227"/>
      <c r="BRC2" s="227"/>
      <c r="BRD2" s="227"/>
      <c r="BRE2" s="227"/>
      <c r="BRF2" s="227"/>
      <c r="BRG2" s="227"/>
      <c r="BRH2" s="227"/>
      <c r="BRI2" s="227"/>
      <c r="BRJ2" s="227"/>
      <c r="BRK2" s="227"/>
      <c r="BRL2" s="227"/>
      <c r="BRM2" s="227"/>
      <c r="BRN2" s="227"/>
      <c r="BRO2" s="227"/>
      <c r="BRP2" s="227"/>
      <c r="BRQ2" s="227"/>
      <c r="BRR2" s="227"/>
      <c r="BRS2" s="227"/>
      <c r="BRT2" s="227"/>
      <c r="BRU2" s="227"/>
      <c r="BRV2" s="227"/>
      <c r="BRW2" s="227"/>
      <c r="BRX2" s="227"/>
      <c r="BRY2" s="227"/>
      <c r="BRZ2" s="227"/>
      <c r="BSA2" s="227"/>
      <c r="BSB2" s="227"/>
      <c r="BSC2" s="227"/>
      <c r="BSD2" s="227"/>
      <c r="BSE2" s="227"/>
      <c r="BSF2" s="227"/>
      <c r="BSG2" s="227"/>
      <c r="BSH2" s="227"/>
      <c r="BSI2" s="227"/>
      <c r="BSJ2" s="227"/>
      <c r="BSK2" s="227"/>
      <c r="BSL2" s="227"/>
      <c r="BSM2" s="227"/>
      <c r="BSN2" s="227"/>
      <c r="BSO2" s="227"/>
      <c r="BSP2" s="227"/>
      <c r="BSQ2" s="227"/>
      <c r="BSR2" s="227"/>
      <c r="BSS2" s="227"/>
      <c r="BST2" s="227"/>
      <c r="BSU2" s="227"/>
      <c r="BSV2" s="228"/>
      <c r="BSW2" s="227"/>
      <c r="BSX2" s="227"/>
      <c r="BSY2" s="227"/>
      <c r="BSZ2" s="227"/>
      <c r="BTA2" s="227"/>
      <c r="BTB2" s="227"/>
      <c r="BTC2" s="227"/>
      <c r="BTD2" s="227"/>
      <c r="BTE2" s="227"/>
      <c r="BTF2" s="227"/>
      <c r="BTG2" s="227"/>
      <c r="BTH2" s="227"/>
      <c r="BTI2" s="227"/>
      <c r="BTJ2" s="227"/>
      <c r="BTK2" s="227"/>
      <c r="BTL2" s="227"/>
      <c r="BTM2" s="227"/>
      <c r="BTN2" s="227"/>
      <c r="BTO2" s="227"/>
      <c r="BTP2" s="227"/>
      <c r="BTQ2" s="227"/>
      <c r="BTR2" s="227"/>
      <c r="BTS2" s="227"/>
      <c r="BTT2" s="227"/>
      <c r="BTU2" s="227"/>
      <c r="BTV2" s="227"/>
      <c r="BTW2" s="227"/>
      <c r="BTX2" s="227"/>
      <c r="BTY2" s="227"/>
      <c r="BTZ2" s="227"/>
      <c r="BUA2" s="227"/>
      <c r="BUB2" s="227"/>
      <c r="BUC2" s="227"/>
      <c r="BUD2" s="227"/>
      <c r="BUE2" s="227"/>
      <c r="BUF2" s="227"/>
      <c r="BUG2" s="227"/>
      <c r="BUH2" s="227"/>
      <c r="BUI2" s="227"/>
      <c r="BUJ2" s="227"/>
      <c r="BUK2" s="227"/>
      <c r="BUL2" s="227"/>
      <c r="BUM2" s="227"/>
      <c r="BUN2" s="227"/>
      <c r="BUO2" s="227"/>
      <c r="BUP2" s="227"/>
      <c r="BUQ2" s="227"/>
      <c r="BUR2" s="227"/>
      <c r="BUS2" s="227"/>
      <c r="BUT2" s="227"/>
      <c r="BUU2" s="227"/>
      <c r="BUV2" s="227"/>
      <c r="BUW2" s="227"/>
      <c r="BUX2" s="227"/>
      <c r="BUY2" s="227"/>
      <c r="BUZ2" s="227"/>
      <c r="BVA2" s="227"/>
      <c r="BVB2" s="227"/>
      <c r="BVC2" s="227"/>
      <c r="BVD2" s="227"/>
      <c r="BVE2" s="227"/>
      <c r="BVF2" s="227"/>
      <c r="BVG2" s="227"/>
      <c r="BVH2" s="227"/>
      <c r="BVI2" s="227"/>
      <c r="BVJ2" s="227"/>
      <c r="BVK2" s="227"/>
      <c r="BVL2" s="227"/>
      <c r="BVM2" s="227"/>
      <c r="BVN2" s="227"/>
      <c r="BVO2" s="227"/>
      <c r="BVP2" s="227"/>
      <c r="BVQ2" s="227"/>
      <c r="BVR2" s="227"/>
      <c r="BVS2" s="227"/>
      <c r="BVT2" s="227"/>
      <c r="BVU2" s="227"/>
      <c r="BVV2" s="227"/>
      <c r="BVW2" s="227"/>
      <c r="BVX2" s="227"/>
      <c r="BVY2" s="227"/>
      <c r="BVZ2" s="227"/>
      <c r="BWA2" s="227"/>
      <c r="BWB2" s="227"/>
      <c r="BWC2" s="227"/>
      <c r="BWD2" s="227"/>
      <c r="BWE2" s="227"/>
      <c r="BWF2" s="227"/>
      <c r="BWG2" s="227"/>
      <c r="BWH2" s="227"/>
      <c r="BWI2" s="227"/>
      <c r="BWJ2" s="227"/>
      <c r="BWK2" s="227"/>
      <c r="BWL2" s="227"/>
      <c r="BWM2" s="227"/>
      <c r="BWN2" s="227"/>
      <c r="BWO2" s="227"/>
      <c r="BWP2" s="227"/>
      <c r="BWQ2" s="227"/>
      <c r="BWR2" s="227"/>
      <c r="BWS2" s="227"/>
      <c r="BWT2" s="227"/>
      <c r="BWU2" s="227"/>
      <c r="BWV2" s="227"/>
      <c r="BWW2" s="227"/>
      <c r="BWX2" s="227"/>
      <c r="BWY2" s="227"/>
      <c r="BWZ2" s="227"/>
      <c r="BXA2" s="227"/>
      <c r="BXB2" s="227"/>
      <c r="BXC2" s="227"/>
      <c r="BXD2" s="227"/>
      <c r="BXE2" s="227"/>
      <c r="BXF2" s="227"/>
      <c r="BXG2" s="227"/>
      <c r="BXH2" s="227"/>
      <c r="BXI2" s="227"/>
      <c r="BXJ2" s="227"/>
      <c r="BXK2" s="228"/>
      <c r="BXL2" s="227"/>
      <c r="BXM2" s="227"/>
      <c r="BXN2" s="227"/>
      <c r="BXO2" s="227"/>
      <c r="BXP2" s="227"/>
      <c r="BXQ2" s="227"/>
      <c r="BXR2" s="227"/>
      <c r="BXS2" s="227"/>
      <c r="BXT2" s="227"/>
      <c r="BXU2" s="227"/>
      <c r="BXV2" s="227"/>
      <c r="BXW2" s="227"/>
      <c r="BXX2" s="227"/>
      <c r="BXY2" s="227"/>
      <c r="BXZ2" s="227"/>
      <c r="BYA2" s="227"/>
      <c r="BYB2" s="227"/>
      <c r="BYC2" s="227"/>
      <c r="BYD2" s="227"/>
      <c r="BYE2" s="227"/>
      <c r="BYF2" s="227"/>
      <c r="BYG2" s="227"/>
      <c r="BYH2" s="227"/>
      <c r="BYI2" s="227"/>
      <c r="BYJ2" s="227"/>
      <c r="BYK2" s="227"/>
      <c r="BYL2" s="227"/>
      <c r="BYM2" s="227"/>
      <c r="BYN2" s="227"/>
      <c r="BYO2" s="227"/>
      <c r="BYP2" s="227"/>
      <c r="BYQ2" s="227"/>
      <c r="BYR2" s="227"/>
      <c r="BYS2" s="227"/>
      <c r="BYT2" s="227"/>
      <c r="BYU2" s="227"/>
      <c r="BYV2" s="227"/>
      <c r="BYW2" s="227"/>
      <c r="BYX2" s="227"/>
      <c r="BYY2" s="227"/>
      <c r="BYZ2" s="227"/>
      <c r="BZA2" s="227"/>
      <c r="BZB2" s="227"/>
      <c r="BZC2" s="227"/>
      <c r="BZD2" s="227"/>
      <c r="BZE2" s="227"/>
      <c r="BZF2" s="227"/>
      <c r="BZG2" s="227"/>
      <c r="BZH2" s="227"/>
      <c r="BZI2" s="227"/>
      <c r="BZJ2" s="227"/>
      <c r="BZK2" s="227"/>
      <c r="BZL2" s="227"/>
      <c r="BZM2" s="227"/>
      <c r="BZN2" s="227"/>
      <c r="BZO2" s="227"/>
      <c r="BZP2" s="227"/>
      <c r="BZQ2" s="227"/>
      <c r="BZR2" s="227"/>
      <c r="BZS2" s="227"/>
      <c r="BZT2" s="227"/>
      <c r="BZU2" s="227"/>
      <c r="BZV2" s="227"/>
      <c r="BZW2" s="227"/>
      <c r="BZX2" s="227"/>
      <c r="BZY2" s="227"/>
      <c r="BZZ2" s="227"/>
      <c r="CAA2" s="227"/>
      <c r="CAB2" s="227"/>
      <c r="CAC2" s="227"/>
      <c r="CAD2" s="227"/>
      <c r="CAE2" s="227"/>
      <c r="CAF2" s="227"/>
      <c r="CAG2" s="227"/>
      <c r="CAH2" s="227"/>
      <c r="CAI2" s="227"/>
      <c r="CAJ2" s="227"/>
      <c r="CAK2" s="227"/>
      <c r="CAL2" s="227"/>
      <c r="CAM2" s="227"/>
      <c r="CAN2" s="227"/>
      <c r="CAO2" s="227"/>
      <c r="CAP2" s="227"/>
      <c r="CAQ2" s="227"/>
      <c r="CAR2" s="227"/>
      <c r="CAS2" s="227"/>
      <c r="CAT2" s="227"/>
      <c r="CAU2" s="227"/>
      <c r="CAV2" s="227"/>
      <c r="CAW2" s="227"/>
      <c r="CAX2" s="227"/>
      <c r="CAY2" s="227"/>
      <c r="CAZ2" s="227"/>
      <c r="CBA2" s="227"/>
      <c r="CBB2" s="227"/>
      <c r="CBC2" s="227"/>
      <c r="CBD2" s="227"/>
      <c r="CBE2" s="227"/>
      <c r="CBF2" s="227"/>
      <c r="CBG2" s="227"/>
      <c r="CBH2" s="227"/>
      <c r="CBI2" s="227"/>
      <c r="CBJ2" s="227"/>
      <c r="CBK2" s="227"/>
      <c r="CBL2" s="227"/>
      <c r="CBM2" s="227"/>
      <c r="CBN2" s="227"/>
      <c r="CBO2" s="227"/>
      <c r="CBP2" s="227"/>
      <c r="CBQ2" s="227"/>
      <c r="CBR2" s="227"/>
      <c r="CBS2" s="227"/>
      <c r="CBT2" s="227"/>
      <c r="CBU2" s="227"/>
      <c r="CBV2" s="227"/>
      <c r="CBW2" s="227"/>
      <c r="CBX2" s="227"/>
      <c r="CBY2" s="227"/>
      <c r="CBZ2" s="228"/>
      <c r="CCA2" s="227"/>
      <c r="CCB2" s="227"/>
      <c r="CCC2" s="227"/>
      <c r="CCD2" s="227"/>
      <c r="CCE2" s="227"/>
      <c r="CCF2" s="227"/>
      <c r="CCG2" s="227"/>
      <c r="CCH2" s="227"/>
      <c r="CCI2" s="227"/>
      <c r="CCJ2" s="227"/>
      <c r="CCK2" s="227"/>
      <c r="CCL2" s="227"/>
      <c r="CCM2" s="227"/>
      <c r="CCN2" s="227"/>
      <c r="CCO2" s="227"/>
      <c r="CCP2" s="227"/>
      <c r="CCQ2" s="227"/>
      <c r="CCR2" s="227"/>
      <c r="CCS2" s="227"/>
      <c r="CCT2" s="227"/>
      <c r="CCU2" s="227"/>
      <c r="CCV2" s="227"/>
      <c r="CCW2" s="227"/>
      <c r="CCX2" s="227"/>
      <c r="CCY2" s="227"/>
      <c r="CCZ2" s="227"/>
      <c r="CDA2" s="227"/>
      <c r="CDB2" s="227"/>
      <c r="CDC2" s="227"/>
      <c r="CDD2" s="227"/>
      <c r="CDE2" s="227"/>
      <c r="CDF2" s="227"/>
      <c r="CDG2" s="227"/>
      <c r="CDH2" s="227"/>
      <c r="CDI2" s="227"/>
      <c r="CDJ2" s="227"/>
      <c r="CDK2" s="227"/>
      <c r="CDL2" s="227"/>
      <c r="CDM2" s="227"/>
      <c r="CDN2" s="227"/>
      <c r="CDO2" s="227"/>
      <c r="CDP2" s="227"/>
      <c r="CDQ2" s="227"/>
      <c r="CDR2" s="227"/>
      <c r="CDS2" s="227"/>
      <c r="CDT2" s="227"/>
      <c r="CDU2" s="227"/>
      <c r="CDV2" s="227"/>
      <c r="CDW2" s="227"/>
      <c r="CDX2" s="227"/>
      <c r="CDY2" s="227"/>
      <c r="CDZ2" s="227"/>
      <c r="CEA2" s="227"/>
      <c r="CEB2" s="227"/>
      <c r="CEC2" s="227"/>
      <c r="CED2" s="227"/>
      <c r="CEE2" s="227"/>
      <c r="CEF2" s="227"/>
      <c r="CEG2" s="227"/>
      <c r="CEH2" s="227"/>
      <c r="CEI2" s="227"/>
      <c r="CEJ2" s="227"/>
      <c r="CEK2" s="227"/>
      <c r="CEL2" s="227"/>
      <c r="CEM2" s="227"/>
      <c r="CEN2" s="227"/>
      <c r="CEO2" s="227"/>
      <c r="CEP2" s="227"/>
      <c r="CEQ2" s="227"/>
      <c r="CER2" s="227"/>
      <c r="CES2" s="227"/>
      <c r="CET2" s="227"/>
      <c r="CEU2" s="227"/>
      <c r="CEV2" s="227"/>
      <c r="CEW2" s="227"/>
      <c r="CEX2" s="227"/>
      <c r="CEY2" s="227"/>
      <c r="CEZ2" s="227"/>
      <c r="CFA2" s="227"/>
      <c r="CFB2" s="227"/>
      <c r="CFC2" s="227"/>
      <c r="CFD2" s="227"/>
      <c r="CFE2" s="227"/>
      <c r="CFF2" s="227"/>
      <c r="CFG2" s="227"/>
      <c r="CFH2" s="227"/>
      <c r="CFI2" s="227"/>
      <c r="CFJ2" s="227"/>
      <c r="CFK2" s="227"/>
      <c r="CFL2" s="227"/>
      <c r="CFM2" s="227"/>
      <c r="CFN2" s="227"/>
      <c r="CFO2" s="227"/>
      <c r="CFP2" s="227"/>
      <c r="CFQ2" s="227"/>
      <c r="CFR2" s="227"/>
      <c r="CFS2" s="227"/>
      <c r="CFT2" s="227"/>
      <c r="CFU2" s="227"/>
      <c r="CFV2" s="227"/>
      <c r="CFW2" s="227"/>
      <c r="CFX2" s="227"/>
      <c r="CFY2" s="227"/>
      <c r="CFZ2" s="227"/>
      <c r="CGA2" s="227"/>
      <c r="CGB2" s="227"/>
      <c r="CGC2" s="227"/>
      <c r="CGD2" s="227"/>
      <c r="CGE2" s="227"/>
      <c r="CGF2" s="227"/>
      <c r="CGG2" s="227"/>
      <c r="CGH2" s="227"/>
      <c r="CGI2" s="227"/>
      <c r="CGJ2" s="227"/>
      <c r="CGK2" s="227"/>
      <c r="CGL2" s="227"/>
      <c r="CGM2" s="227"/>
      <c r="CGN2" s="227"/>
      <c r="CGO2" s="228"/>
      <c r="CGP2" s="227"/>
      <c r="CGQ2" s="227"/>
      <c r="CGR2" s="227"/>
      <c r="CGS2" s="227"/>
      <c r="CGT2" s="227"/>
      <c r="CGU2" s="227"/>
      <c r="CGV2" s="227"/>
      <c r="CGW2" s="227"/>
      <c r="CGX2" s="227"/>
      <c r="CGY2" s="227"/>
      <c r="CGZ2" s="227"/>
      <c r="CHA2" s="227"/>
      <c r="CHB2" s="227"/>
      <c r="CHC2" s="227"/>
      <c r="CHD2" s="227"/>
      <c r="CHE2" s="227"/>
      <c r="CHF2" s="227"/>
      <c r="CHG2" s="227"/>
      <c r="CHH2" s="227"/>
      <c r="CHI2" s="227"/>
      <c r="CHJ2" s="227"/>
      <c r="CHK2" s="227"/>
      <c r="CHL2" s="227"/>
      <c r="CHM2" s="227"/>
      <c r="CHN2" s="227"/>
      <c r="CHO2" s="227"/>
      <c r="CHP2" s="227"/>
      <c r="CHQ2" s="227"/>
      <c r="CHR2" s="227"/>
      <c r="CHS2" s="227"/>
      <c r="CHT2" s="227"/>
      <c r="CHU2" s="227"/>
      <c r="CHV2" s="227"/>
      <c r="CHW2" s="227"/>
      <c r="CHX2" s="227"/>
      <c r="CHY2" s="227"/>
      <c r="CHZ2" s="227"/>
      <c r="CIA2" s="227"/>
      <c r="CIB2" s="227"/>
      <c r="CIC2" s="227"/>
      <c r="CID2" s="227"/>
      <c r="CIE2" s="227"/>
      <c r="CIF2" s="227"/>
      <c r="CIG2" s="227"/>
      <c r="CIH2" s="227"/>
      <c r="CII2" s="227"/>
      <c r="CIJ2" s="227"/>
      <c r="CIK2" s="227"/>
      <c r="CIL2" s="227"/>
      <c r="CIM2" s="227"/>
      <c r="CIN2" s="227"/>
      <c r="CIO2" s="227"/>
      <c r="CIP2" s="227"/>
      <c r="CIQ2" s="227"/>
      <c r="CIR2" s="227"/>
      <c r="CIS2" s="227"/>
      <c r="CIT2" s="227"/>
      <c r="CIU2" s="227"/>
      <c r="CIV2" s="227"/>
      <c r="CIW2" s="227"/>
      <c r="CIX2" s="227"/>
      <c r="CIY2" s="227"/>
      <c r="CIZ2" s="227"/>
      <c r="CJA2" s="227"/>
      <c r="CJB2" s="227"/>
      <c r="CJC2" s="227"/>
      <c r="CJD2" s="227"/>
      <c r="CJE2" s="227"/>
      <c r="CJF2" s="227"/>
      <c r="CJG2" s="227"/>
      <c r="CJH2" s="227"/>
      <c r="CJI2" s="227"/>
      <c r="CJJ2" s="227"/>
      <c r="CJK2" s="227"/>
      <c r="CJL2" s="227"/>
      <c r="CJM2" s="227"/>
      <c r="CJN2" s="227"/>
      <c r="CJO2" s="227"/>
      <c r="CJP2" s="227"/>
      <c r="CJQ2" s="227"/>
      <c r="CJR2" s="227"/>
      <c r="CJS2" s="227"/>
      <c r="CJT2" s="227"/>
      <c r="CJU2" s="227"/>
      <c r="CJV2" s="227"/>
      <c r="CJW2" s="227"/>
      <c r="CJX2" s="227"/>
      <c r="CJY2" s="227"/>
      <c r="CJZ2" s="227"/>
      <c r="CKA2" s="227"/>
      <c r="CKB2" s="227"/>
      <c r="CKC2" s="227"/>
      <c r="CKD2" s="227"/>
      <c r="CKE2" s="227"/>
      <c r="CKF2" s="227"/>
      <c r="CKG2" s="227"/>
      <c r="CKH2" s="227"/>
      <c r="CKI2" s="227"/>
      <c r="CKJ2" s="227"/>
      <c r="CKK2" s="227"/>
      <c r="CKL2" s="227"/>
      <c r="CKM2" s="227"/>
      <c r="CKN2" s="227"/>
      <c r="CKO2" s="227"/>
      <c r="CKP2" s="227"/>
      <c r="CKQ2" s="227"/>
      <c r="CKR2" s="227"/>
      <c r="CKS2" s="227"/>
      <c r="CKT2" s="227"/>
      <c r="CKU2" s="227"/>
      <c r="CKV2" s="227"/>
      <c r="CKW2" s="227"/>
      <c r="CKX2" s="227"/>
      <c r="CKY2" s="227"/>
      <c r="CKZ2" s="227"/>
      <c r="CLA2" s="227"/>
      <c r="CLB2" s="227"/>
      <c r="CLC2" s="227"/>
      <c r="CLD2" s="228"/>
      <c r="CLE2" s="227"/>
      <c r="CLF2" s="227"/>
      <c r="CLG2" s="227"/>
      <c r="CLH2" s="227"/>
      <c r="CLI2" s="227"/>
      <c r="CLJ2" s="227"/>
      <c r="CLK2" s="227"/>
      <c r="CLL2" s="227"/>
      <c r="CLM2" s="227"/>
      <c r="CLN2" s="227"/>
      <c r="CLO2" s="227"/>
      <c r="CLP2" s="227"/>
      <c r="CLQ2" s="227"/>
      <c r="CLR2" s="227"/>
      <c r="CLS2" s="227"/>
      <c r="CLT2" s="227"/>
      <c r="CLU2" s="227"/>
      <c r="CLV2" s="227"/>
      <c r="CLW2" s="227"/>
      <c r="CLX2" s="227"/>
      <c r="CLY2" s="227"/>
      <c r="CLZ2" s="227"/>
      <c r="CMA2" s="227"/>
      <c r="CMB2" s="227"/>
      <c r="CMC2" s="227"/>
      <c r="CMD2" s="227"/>
      <c r="CME2" s="227"/>
      <c r="CMF2" s="227"/>
      <c r="CMG2" s="227"/>
      <c r="CMH2" s="227"/>
      <c r="CMI2" s="227"/>
      <c r="CMJ2" s="227"/>
      <c r="CMK2" s="227"/>
      <c r="CML2" s="227"/>
      <c r="CMM2" s="227"/>
      <c r="CMN2" s="227"/>
      <c r="CMO2" s="227"/>
      <c r="CMP2" s="227"/>
      <c r="CMQ2" s="227"/>
      <c r="CMR2" s="227"/>
      <c r="CMS2" s="227"/>
      <c r="CMT2" s="227"/>
      <c r="CMU2" s="227"/>
      <c r="CMV2" s="227"/>
      <c r="CMW2" s="227"/>
      <c r="CMX2" s="227"/>
      <c r="CMY2" s="227"/>
      <c r="CMZ2" s="227"/>
      <c r="CNA2" s="227"/>
      <c r="CNB2" s="227"/>
      <c r="CNC2" s="227"/>
      <c r="CND2" s="227"/>
      <c r="CNE2" s="227"/>
      <c r="CNF2" s="227"/>
      <c r="CNG2" s="227"/>
      <c r="CNH2" s="227"/>
      <c r="CNI2" s="227"/>
      <c r="CNJ2" s="227"/>
      <c r="CNK2" s="227"/>
      <c r="CNL2" s="227"/>
      <c r="CNM2" s="227"/>
      <c r="CNN2" s="227"/>
      <c r="CNO2" s="227"/>
      <c r="CNP2" s="227"/>
      <c r="CNQ2" s="227"/>
      <c r="CNR2" s="227"/>
      <c r="CNS2" s="227"/>
      <c r="CNT2" s="227"/>
      <c r="CNU2" s="227"/>
      <c r="CNV2" s="227"/>
      <c r="CNW2" s="227"/>
      <c r="CNX2" s="227"/>
      <c r="CNY2" s="227"/>
      <c r="CNZ2" s="227"/>
      <c r="COA2" s="227"/>
      <c r="COB2" s="227"/>
      <c r="COC2" s="227"/>
      <c r="COD2" s="227"/>
      <c r="COE2" s="227"/>
      <c r="COF2" s="227"/>
      <c r="COG2" s="227"/>
      <c r="COH2" s="227"/>
      <c r="COI2" s="227"/>
      <c r="COJ2" s="227"/>
      <c r="COK2" s="227"/>
      <c r="COL2" s="227"/>
      <c r="COM2" s="227"/>
      <c r="CON2" s="227"/>
      <c r="COO2" s="227"/>
      <c r="COP2" s="227"/>
      <c r="COQ2" s="227"/>
      <c r="COR2" s="227"/>
      <c r="COS2" s="227"/>
      <c r="COT2" s="227"/>
      <c r="COU2" s="227"/>
      <c r="COV2" s="227"/>
      <c r="COW2" s="227"/>
      <c r="COX2" s="227"/>
      <c r="COY2" s="227"/>
      <c r="COZ2" s="227"/>
      <c r="CPA2" s="227"/>
      <c r="CPB2" s="227"/>
      <c r="CPC2" s="227"/>
      <c r="CPD2" s="227"/>
      <c r="CPE2" s="227"/>
      <c r="CPF2" s="227"/>
      <c r="CPG2" s="227"/>
      <c r="CPH2" s="227"/>
      <c r="CPI2" s="227"/>
      <c r="CPJ2" s="227"/>
      <c r="CPK2" s="227"/>
      <c r="CPL2" s="227"/>
      <c r="CPM2" s="227"/>
      <c r="CPN2" s="227"/>
      <c r="CPO2" s="227"/>
      <c r="CPP2" s="227"/>
      <c r="CPQ2" s="227"/>
      <c r="CPR2" s="227"/>
      <c r="CPS2" s="228"/>
      <c r="CPT2" s="227"/>
      <c r="CPU2" s="227"/>
      <c r="CPV2" s="227"/>
      <c r="CPW2" s="227"/>
      <c r="CPX2" s="227"/>
      <c r="CPY2" s="227"/>
      <c r="CPZ2" s="227"/>
      <c r="CQA2" s="227"/>
      <c r="CQB2" s="227"/>
      <c r="CQC2" s="227"/>
      <c r="CQD2" s="227"/>
      <c r="CQE2" s="227"/>
      <c r="CQF2" s="227"/>
      <c r="CQG2" s="227"/>
      <c r="CQH2" s="227"/>
      <c r="CQI2" s="227"/>
      <c r="CQJ2" s="227"/>
      <c r="CQK2" s="227"/>
      <c r="CQL2" s="227"/>
      <c r="CQM2" s="227"/>
      <c r="CQN2" s="227"/>
      <c r="CQO2" s="227"/>
      <c r="CQP2" s="227"/>
      <c r="CQQ2" s="227"/>
      <c r="CQR2" s="227"/>
      <c r="CQS2" s="227"/>
      <c r="CQT2" s="227"/>
      <c r="CQU2" s="227"/>
      <c r="CQV2" s="227"/>
      <c r="CQW2" s="227"/>
      <c r="CQX2" s="227"/>
      <c r="CQY2" s="227"/>
      <c r="CQZ2" s="227"/>
      <c r="CRA2" s="227"/>
      <c r="CRB2" s="227"/>
      <c r="CRC2" s="227"/>
      <c r="CRD2" s="227"/>
      <c r="CRE2" s="227"/>
      <c r="CRF2" s="227"/>
      <c r="CRG2" s="227"/>
      <c r="CRH2" s="227"/>
      <c r="CRI2" s="227"/>
      <c r="CRJ2" s="227"/>
      <c r="CRK2" s="227"/>
      <c r="CRL2" s="227"/>
      <c r="CRM2" s="227"/>
      <c r="CRN2" s="227"/>
      <c r="CRO2" s="227"/>
      <c r="CRP2" s="227"/>
      <c r="CRQ2" s="227"/>
      <c r="CRR2" s="227"/>
      <c r="CRS2" s="227"/>
      <c r="CRT2" s="227"/>
      <c r="CRU2" s="227"/>
      <c r="CRV2" s="227"/>
      <c r="CRW2" s="227"/>
      <c r="CRX2" s="227"/>
      <c r="CRY2" s="227"/>
      <c r="CRZ2" s="227"/>
      <c r="CSA2" s="227"/>
      <c r="CSB2" s="227"/>
      <c r="CSC2" s="227"/>
      <c r="CSD2" s="227"/>
      <c r="CSE2" s="227"/>
      <c r="CSF2" s="227"/>
      <c r="CSG2" s="227"/>
      <c r="CSH2" s="227"/>
      <c r="CSI2" s="227"/>
      <c r="CSJ2" s="227"/>
      <c r="CSK2" s="227"/>
      <c r="CSL2" s="227"/>
      <c r="CSM2" s="227"/>
      <c r="CSN2" s="227"/>
      <c r="CSO2" s="227"/>
      <c r="CSP2" s="227"/>
      <c r="CSQ2" s="227"/>
      <c r="CSR2" s="227"/>
      <c r="CSS2" s="227"/>
      <c r="CST2" s="227"/>
      <c r="CSU2" s="227"/>
      <c r="CSV2" s="227"/>
      <c r="CSW2" s="227"/>
      <c r="CSX2" s="227"/>
      <c r="CSY2" s="227"/>
      <c r="CSZ2" s="227"/>
      <c r="CTA2" s="227"/>
      <c r="CTB2" s="227"/>
      <c r="CTC2" s="227"/>
      <c r="CTD2" s="227"/>
      <c r="CTE2" s="227"/>
      <c r="CTF2" s="227"/>
      <c r="CTG2" s="227"/>
      <c r="CTH2" s="227"/>
      <c r="CTI2" s="227"/>
      <c r="CTJ2" s="227"/>
      <c r="CTK2" s="227"/>
      <c r="CTL2" s="227"/>
      <c r="CTM2" s="227"/>
      <c r="CTN2" s="227"/>
      <c r="CTO2" s="227"/>
      <c r="CTP2" s="227"/>
      <c r="CTQ2" s="227"/>
      <c r="CTR2" s="227"/>
      <c r="CTS2" s="227"/>
      <c r="CTT2" s="227"/>
      <c r="CTU2" s="227"/>
      <c r="CTV2" s="227"/>
      <c r="CTW2" s="227"/>
      <c r="CTX2" s="227"/>
      <c r="CTY2" s="227"/>
      <c r="CTZ2" s="227"/>
      <c r="CUA2" s="227"/>
      <c r="CUB2" s="227"/>
      <c r="CUC2" s="227"/>
      <c r="CUD2" s="227"/>
      <c r="CUE2" s="227"/>
      <c r="CUF2" s="227"/>
      <c r="CUG2" s="227"/>
      <c r="CUH2" s="228"/>
      <c r="CUI2" s="227"/>
      <c r="CUJ2" s="227"/>
      <c r="CUK2" s="227"/>
      <c r="CUL2" s="227"/>
      <c r="CUM2" s="227"/>
      <c r="CUN2" s="227"/>
      <c r="CUO2" s="227"/>
      <c r="CUP2" s="227"/>
      <c r="CUQ2" s="227"/>
      <c r="CUR2" s="227"/>
      <c r="CUS2" s="227"/>
      <c r="CUT2" s="227"/>
      <c r="CUU2" s="227"/>
      <c r="CUV2" s="227"/>
      <c r="CUW2" s="227"/>
      <c r="CUX2" s="227"/>
      <c r="CUY2" s="227"/>
      <c r="CUZ2" s="227"/>
      <c r="CVA2" s="227"/>
      <c r="CVB2" s="227"/>
      <c r="CVC2" s="227"/>
      <c r="CVD2" s="227"/>
      <c r="CVE2" s="227"/>
      <c r="CVF2" s="227"/>
      <c r="CVG2" s="227"/>
      <c r="CVH2" s="227"/>
      <c r="CVI2" s="227"/>
      <c r="CVJ2" s="227"/>
      <c r="CVK2" s="227"/>
      <c r="CVL2" s="227"/>
      <c r="CVM2" s="227"/>
      <c r="CVN2" s="227"/>
      <c r="CVO2" s="227"/>
      <c r="CVP2" s="227"/>
      <c r="CVQ2" s="227"/>
      <c r="CVR2" s="227"/>
      <c r="CVS2" s="227"/>
      <c r="CVT2" s="227"/>
      <c r="CVU2" s="227"/>
      <c r="CVV2" s="227"/>
      <c r="CVW2" s="227"/>
      <c r="CVX2" s="227"/>
      <c r="CVY2" s="227"/>
      <c r="CVZ2" s="227"/>
      <c r="CWA2" s="227"/>
      <c r="CWB2" s="227"/>
      <c r="CWC2" s="227"/>
      <c r="CWD2" s="227"/>
      <c r="CWE2" s="227"/>
      <c r="CWF2" s="227"/>
      <c r="CWG2" s="227"/>
      <c r="CWH2" s="227"/>
      <c r="CWI2" s="227"/>
      <c r="CWJ2" s="227"/>
      <c r="CWK2" s="227"/>
      <c r="CWL2" s="227"/>
      <c r="CWM2" s="227"/>
      <c r="CWN2" s="227"/>
      <c r="CWO2" s="227"/>
      <c r="CWP2" s="227"/>
      <c r="CWQ2" s="227"/>
      <c r="CWR2" s="227"/>
      <c r="CWS2" s="227"/>
      <c r="CWT2" s="227"/>
      <c r="CWU2" s="227"/>
      <c r="CWV2" s="227"/>
      <c r="CWW2" s="227"/>
      <c r="CWX2" s="227"/>
      <c r="CWY2" s="227"/>
      <c r="CWZ2" s="227"/>
      <c r="CXA2" s="227"/>
      <c r="CXB2" s="227"/>
      <c r="CXC2" s="227"/>
      <c r="CXD2" s="227"/>
      <c r="CXE2" s="227"/>
      <c r="CXF2" s="227"/>
      <c r="CXG2" s="227"/>
      <c r="CXH2" s="227"/>
      <c r="CXI2" s="227"/>
      <c r="CXJ2" s="227"/>
      <c r="CXK2" s="227"/>
      <c r="CXL2" s="227"/>
      <c r="CXM2" s="227"/>
      <c r="CXN2" s="227"/>
      <c r="CXO2" s="227"/>
      <c r="CXP2" s="227"/>
      <c r="CXQ2" s="227"/>
      <c r="CXR2" s="227"/>
      <c r="CXS2" s="227"/>
      <c r="CXT2" s="227"/>
      <c r="CXU2" s="227"/>
      <c r="CXV2" s="227"/>
      <c r="CXW2" s="227"/>
      <c r="CXX2" s="227"/>
      <c r="CXY2" s="227"/>
      <c r="CXZ2" s="227"/>
      <c r="CYA2" s="227"/>
      <c r="CYB2" s="227"/>
      <c r="CYC2" s="227"/>
      <c r="CYD2" s="227"/>
      <c r="CYE2" s="227"/>
      <c r="CYF2" s="227"/>
      <c r="CYG2" s="227"/>
      <c r="CYH2" s="227"/>
      <c r="CYI2" s="227"/>
      <c r="CYJ2" s="227"/>
      <c r="CYK2" s="227"/>
      <c r="CYL2" s="227"/>
      <c r="CYM2" s="227"/>
      <c r="CYN2" s="227"/>
      <c r="CYO2" s="227"/>
      <c r="CYP2" s="227"/>
      <c r="CYQ2" s="227"/>
      <c r="CYR2" s="227"/>
      <c r="CYS2" s="227"/>
      <c r="CYT2" s="227"/>
      <c r="CYU2" s="227"/>
      <c r="CYV2" s="227"/>
      <c r="CYW2" s="228"/>
      <c r="CYX2" s="227"/>
      <c r="CYY2" s="227"/>
      <c r="CYZ2" s="227"/>
      <c r="CZA2" s="227"/>
      <c r="CZB2" s="227"/>
      <c r="CZC2" s="227"/>
      <c r="CZD2" s="227"/>
      <c r="CZE2" s="227"/>
      <c r="CZF2" s="227"/>
      <c r="CZG2" s="227"/>
      <c r="CZH2" s="227"/>
      <c r="CZI2" s="227"/>
      <c r="CZJ2" s="227"/>
      <c r="CZK2" s="227"/>
      <c r="CZL2" s="227"/>
      <c r="CZM2" s="227"/>
      <c r="CZN2" s="227"/>
      <c r="CZO2" s="227"/>
      <c r="CZP2" s="227"/>
      <c r="CZQ2" s="227"/>
      <c r="CZR2" s="227"/>
      <c r="CZS2" s="227"/>
      <c r="CZT2" s="227"/>
      <c r="CZU2" s="227"/>
      <c r="CZV2" s="227"/>
      <c r="CZW2" s="227"/>
      <c r="CZX2" s="227"/>
      <c r="CZY2" s="227"/>
      <c r="CZZ2" s="227"/>
      <c r="DAA2" s="227"/>
      <c r="DAB2" s="227"/>
      <c r="DAC2" s="227"/>
      <c r="DAD2" s="227"/>
      <c r="DAE2" s="227"/>
      <c r="DAF2" s="227"/>
      <c r="DAG2" s="227"/>
      <c r="DAH2" s="227"/>
      <c r="DAI2" s="227"/>
      <c r="DAJ2" s="227"/>
      <c r="DAK2" s="227"/>
      <c r="DAL2" s="227"/>
      <c r="DAM2" s="227"/>
      <c r="DAN2" s="227"/>
      <c r="DAO2" s="227"/>
      <c r="DAP2" s="227"/>
      <c r="DAQ2" s="227"/>
      <c r="DAR2" s="227"/>
      <c r="DAS2" s="227"/>
      <c r="DAT2" s="227"/>
      <c r="DAU2" s="227"/>
      <c r="DAV2" s="227"/>
      <c r="DAW2" s="227"/>
      <c r="DAX2" s="227"/>
      <c r="DAY2" s="227"/>
      <c r="DAZ2" s="227"/>
      <c r="DBA2" s="227"/>
      <c r="DBB2" s="227"/>
      <c r="DBC2" s="227"/>
      <c r="DBD2" s="227"/>
      <c r="DBE2" s="227"/>
      <c r="DBF2" s="227"/>
      <c r="DBG2" s="227"/>
      <c r="DBH2" s="227"/>
      <c r="DBI2" s="227"/>
      <c r="DBJ2" s="227"/>
      <c r="DBK2" s="227"/>
      <c r="DBL2" s="227"/>
      <c r="DBM2" s="227"/>
      <c r="DBN2" s="227"/>
      <c r="DBO2" s="227"/>
      <c r="DBP2" s="227"/>
      <c r="DBQ2" s="227"/>
      <c r="DBR2" s="227"/>
      <c r="DBS2" s="227"/>
      <c r="DBT2" s="227"/>
      <c r="DBU2" s="227"/>
      <c r="DBV2" s="227"/>
      <c r="DBW2" s="227"/>
      <c r="DBX2" s="227"/>
      <c r="DBY2" s="227"/>
      <c r="DBZ2" s="227"/>
      <c r="DCA2" s="227"/>
      <c r="DCB2" s="227"/>
      <c r="DCC2" s="227"/>
      <c r="DCD2" s="227"/>
      <c r="DCE2" s="227"/>
      <c r="DCF2" s="227"/>
      <c r="DCG2" s="227"/>
      <c r="DCH2" s="227"/>
      <c r="DCI2" s="227"/>
      <c r="DCJ2" s="227"/>
      <c r="DCK2" s="227"/>
      <c r="DCL2" s="227"/>
      <c r="DCM2" s="227"/>
      <c r="DCN2" s="227"/>
      <c r="DCO2" s="227"/>
      <c r="DCP2" s="227"/>
      <c r="DCQ2" s="227"/>
      <c r="DCR2" s="227"/>
      <c r="DCS2" s="227"/>
      <c r="DCT2" s="227"/>
      <c r="DCU2" s="227"/>
      <c r="DCV2" s="227"/>
      <c r="DCW2" s="227"/>
      <c r="DCX2" s="227"/>
      <c r="DCY2" s="227"/>
      <c r="DCZ2" s="227"/>
      <c r="DDA2" s="227"/>
      <c r="DDB2" s="227"/>
      <c r="DDC2" s="227"/>
      <c r="DDD2" s="227"/>
      <c r="DDE2" s="227"/>
      <c r="DDF2" s="227"/>
      <c r="DDG2" s="227"/>
      <c r="DDH2" s="227"/>
      <c r="DDI2" s="227"/>
      <c r="DDJ2" s="227"/>
      <c r="DDK2" s="227"/>
      <c r="DDL2" s="228"/>
      <c r="DDM2" s="227"/>
      <c r="DDN2" s="227"/>
      <c r="DDO2" s="227"/>
      <c r="DDP2" s="227"/>
      <c r="DDQ2" s="227"/>
      <c r="DDR2" s="227"/>
      <c r="DDS2" s="227"/>
      <c r="DDT2" s="227"/>
      <c r="DDU2" s="227"/>
      <c r="DDV2" s="227"/>
      <c r="DDW2" s="227"/>
      <c r="DDX2" s="227"/>
      <c r="DDY2" s="227"/>
      <c r="DDZ2" s="227"/>
      <c r="DEA2" s="227"/>
      <c r="DEB2" s="227"/>
      <c r="DEC2" s="227"/>
      <c r="DED2" s="227"/>
      <c r="DEE2" s="227"/>
      <c r="DEF2" s="227"/>
      <c r="DEG2" s="227"/>
      <c r="DEH2" s="227"/>
      <c r="DEI2" s="227"/>
      <c r="DEJ2" s="227"/>
      <c r="DEK2" s="227"/>
      <c r="DEL2" s="227"/>
      <c r="DEM2" s="227"/>
      <c r="DEN2" s="227"/>
      <c r="DEO2" s="227"/>
      <c r="DEP2" s="227"/>
      <c r="DEQ2" s="227"/>
      <c r="DER2" s="227"/>
      <c r="DES2" s="227"/>
      <c r="DET2" s="227"/>
      <c r="DEU2" s="227"/>
      <c r="DEV2" s="227"/>
      <c r="DEW2" s="227"/>
      <c r="DEX2" s="227"/>
      <c r="DEY2" s="227"/>
      <c r="DEZ2" s="227"/>
      <c r="DFA2" s="227"/>
      <c r="DFB2" s="227"/>
      <c r="DFC2" s="227"/>
      <c r="DFD2" s="227"/>
      <c r="DFE2" s="227"/>
      <c r="DFF2" s="227"/>
      <c r="DFG2" s="227"/>
      <c r="DFH2" s="227"/>
      <c r="DFI2" s="227"/>
      <c r="DFJ2" s="227"/>
      <c r="DFK2" s="227"/>
      <c r="DFL2" s="227"/>
      <c r="DFM2" s="227"/>
      <c r="DFN2" s="227"/>
      <c r="DFO2" s="227"/>
      <c r="DFP2" s="227"/>
      <c r="DFQ2" s="227"/>
      <c r="DFR2" s="227"/>
      <c r="DFS2" s="227"/>
      <c r="DFT2" s="227"/>
      <c r="DFU2" s="227"/>
      <c r="DFV2" s="227"/>
      <c r="DFW2" s="227"/>
      <c r="DFX2" s="227"/>
      <c r="DFY2" s="227"/>
      <c r="DFZ2" s="227"/>
      <c r="DGA2" s="227"/>
      <c r="DGB2" s="227"/>
      <c r="DGC2" s="227"/>
      <c r="DGD2" s="227"/>
      <c r="DGE2" s="227"/>
      <c r="DGF2" s="227"/>
      <c r="DGG2" s="227"/>
      <c r="DGH2" s="227"/>
      <c r="DGI2" s="227"/>
      <c r="DGJ2" s="227"/>
      <c r="DGK2" s="227"/>
      <c r="DGL2" s="227"/>
      <c r="DGM2" s="227"/>
      <c r="DGN2" s="227"/>
      <c r="DGO2" s="227"/>
      <c r="DGP2" s="227"/>
      <c r="DGQ2" s="227"/>
      <c r="DGR2" s="227"/>
      <c r="DGS2" s="227"/>
      <c r="DGT2" s="227"/>
      <c r="DGU2" s="227"/>
      <c r="DGV2" s="227"/>
      <c r="DGW2" s="227"/>
      <c r="DGX2" s="227"/>
      <c r="DGY2" s="227"/>
      <c r="DGZ2" s="227"/>
      <c r="DHA2" s="227"/>
      <c r="DHB2" s="227"/>
      <c r="DHC2" s="227"/>
      <c r="DHD2" s="227"/>
      <c r="DHE2" s="227"/>
      <c r="DHF2" s="227"/>
      <c r="DHG2" s="227"/>
      <c r="DHH2" s="227"/>
      <c r="DHI2" s="227"/>
      <c r="DHJ2" s="227"/>
      <c r="DHK2" s="227"/>
      <c r="DHL2" s="227"/>
      <c r="DHM2" s="227"/>
      <c r="DHN2" s="227"/>
      <c r="DHO2" s="227"/>
      <c r="DHP2" s="227"/>
      <c r="DHQ2" s="227"/>
      <c r="DHR2" s="227"/>
      <c r="DHS2" s="227"/>
      <c r="DHT2" s="227"/>
      <c r="DHU2" s="227"/>
      <c r="DHV2" s="227"/>
      <c r="DHW2" s="227"/>
      <c r="DHX2" s="227"/>
      <c r="DHY2" s="227"/>
      <c r="DHZ2" s="227"/>
      <c r="DIA2" s="227"/>
      <c r="DIB2" s="227"/>
      <c r="DIC2" s="227"/>
      <c r="DID2" s="227"/>
      <c r="DIE2" s="227"/>
      <c r="DIF2" s="227"/>
      <c r="DIG2" s="227"/>
      <c r="DIH2" s="227"/>
      <c r="DII2" s="227"/>
      <c r="DIJ2" s="227"/>
      <c r="DIK2" s="227"/>
      <c r="DIL2" s="227"/>
      <c r="DIM2" s="227"/>
      <c r="DIN2" s="227"/>
      <c r="DIO2" s="228"/>
      <c r="DIP2" s="227"/>
      <c r="DIQ2" s="227"/>
      <c r="DIR2" s="227"/>
      <c r="DIS2" s="227"/>
      <c r="DIT2" s="227"/>
      <c r="DIU2" s="227"/>
      <c r="DIV2" s="227"/>
      <c r="DIW2" s="227"/>
      <c r="DIX2" s="227"/>
      <c r="DIY2" s="227"/>
      <c r="DIZ2" s="227"/>
      <c r="DJA2" s="227"/>
      <c r="DJB2" s="227"/>
      <c r="DJC2" s="227"/>
      <c r="DJD2" s="227"/>
      <c r="DJE2" s="227"/>
      <c r="DJF2" s="227"/>
      <c r="DJG2" s="227"/>
      <c r="DJH2" s="227"/>
      <c r="DJI2" s="227"/>
      <c r="DJJ2" s="227"/>
      <c r="DJK2" s="227"/>
      <c r="DJL2" s="227"/>
      <c r="DJM2" s="227"/>
      <c r="DJN2" s="227"/>
      <c r="DJO2" s="227"/>
      <c r="DJP2" s="227"/>
      <c r="DJQ2" s="227"/>
      <c r="DJR2" s="227"/>
      <c r="DJS2" s="227"/>
      <c r="DJT2" s="227"/>
      <c r="DJU2" s="227"/>
      <c r="DJV2" s="227"/>
      <c r="DJW2" s="227"/>
      <c r="DJX2" s="227"/>
      <c r="DJY2" s="227"/>
      <c r="DJZ2" s="227"/>
      <c r="DKA2" s="227"/>
      <c r="DKB2" s="227"/>
      <c r="DKC2" s="227"/>
      <c r="DKD2" s="227"/>
      <c r="DKE2" s="227"/>
      <c r="DKF2" s="227"/>
      <c r="DKG2" s="227"/>
      <c r="DKH2" s="227"/>
      <c r="DKI2" s="227"/>
      <c r="DKJ2" s="227"/>
      <c r="DKK2" s="227"/>
      <c r="DKL2" s="227"/>
      <c r="DKM2" s="227"/>
      <c r="DKN2" s="227"/>
      <c r="DKO2" s="227"/>
      <c r="DKP2" s="227"/>
      <c r="DKQ2" s="227"/>
      <c r="DKR2" s="227"/>
      <c r="DKS2" s="227"/>
      <c r="DKT2" s="227"/>
      <c r="DKU2" s="227"/>
      <c r="DKV2" s="227"/>
      <c r="DKW2" s="227"/>
      <c r="DKX2" s="227"/>
      <c r="DKY2" s="227"/>
      <c r="DKZ2" s="227"/>
      <c r="DLA2" s="227"/>
      <c r="DLB2" s="227"/>
      <c r="DLC2" s="227"/>
      <c r="DLD2" s="227"/>
      <c r="DLE2" s="227"/>
      <c r="DLF2" s="227"/>
      <c r="DLG2" s="227"/>
      <c r="DLH2" s="227"/>
      <c r="DLI2" s="227"/>
      <c r="DLJ2" s="227"/>
      <c r="DLK2" s="227"/>
      <c r="DLL2" s="227"/>
      <c r="DLM2" s="227"/>
      <c r="DLN2" s="227"/>
      <c r="DLO2" s="227"/>
      <c r="DLP2" s="227"/>
      <c r="DLQ2" s="227"/>
      <c r="DLR2" s="227"/>
      <c r="DLS2" s="227"/>
      <c r="DLT2" s="227"/>
      <c r="DLU2" s="227"/>
      <c r="DLV2" s="227"/>
      <c r="DLW2" s="227"/>
      <c r="DLX2" s="227"/>
      <c r="DLY2" s="227"/>
      <c r="DLZ2" s="227"/>
      <c r="DMA2" s="227"/>
      <c r="DMB2" s="227"/>
      <c r="DMC2" s="227"/>
      <c r="DMD2" s="227"/>
      <c r="DME2" s="227"/>
      <c r="DMF2" s="227"/>
      <c r="DMG2" s="227"/>
      <c r="DMH2" s="227"/>
      <c r="DMI2" s="227"/>
      <c r="DMJ2" s="227"/>
      <c r="DMK2" s="227"/>
      <c r="DML2" s="227"/>
      <c r="DMM2" s="227"/>
      <c r="DMN2" s="227"/>
      <c r="DMO2" s="227"/>
      <c r="DMP2" s="227"/>
      <c r="DMQ2" s="227"/>
      <c r="DMR2" s="227"/>
      <c r="DMS2" s="227"/>
      <c r="DMT2" s="227"/>
      <c r="DMU2" s="227"/>
      <c r="DMV2" s="227"/>
      <c r="DMW2" s="227"/>
      <c r="DMX2" s="227"/>
      <c r="DMY2" s="227"/>
      <c r="DMZ2" s="227"/>
      <c r="DNA2" s="227"/>
      <c r="DNB2" s="227"/>
      <c r="DNC2" s="227"/>
      <c r="DND2" s="227"/>
      <c r="DNE2" s="227"/>
      <c r="DNF2" s="227"/>
      <c r="DNG2" s="227"/>
      <c r="DNH2" s="227"/>
      <c r="DNI2" s="227"/>
      <c r="DNJ2" s="227"/>
      <c r="DNK2" s="228"/>
      <c r="DNL2" s="227"/>
      <c r="DNM2" s="227"/>
      <c r="DNN2" s="227"/>
      <c r="DNO2" s="227"/>
      <c r="DNP2" s="227"/>
      <c r="DNQ2" s="227"/>
      <c r="DNR2" s="227"/>
      <c r="DNS2" s="227"/>
      <c r="DNT2" s="227"/>
      <c r="DNU2" s="227"/>
      <c r="DNV2" s="227"/>
      <c r="DNW2" s="227"/>
      <c r="DNX2" s="227"/>
      <c r="DNY2" s="227"/>
      <c r="DNZ2" s="227"/>
      <c r="DOA2" s="227"/>
      <c r="DOB2" s="227"/>
      <c r="DOC2" s="227"/>
      <c r="DOD2" s="227"/>
      <c r="DOE2" s="227"/>
      <c r="DOF2" s="227"/>
      <c r="DOG2" s="227"/>
      <c r="DOH2" s="227"/>
      <c r="DOI2" s="227"/>
      <c r="DOJ2" s="227"/>
      <c r="DOK2" s="227"/>
      <c r="DOL2" s="227"/>
      <c r="DOM2" s="227"/>
      <c r="DON2" s="227"/>
      <c r="DOO2" s="227"/>
      <c r="DOP2" s="227"/>
      <c r="DOQ2" s="227"/>
      <c r="DOR2" s="227"/>
      <c r="DOS2" s="227"/>
      <c r="DOT2" s="227"/>
      <c r="DOU2" s="227"/>
      <c r="DOV2" s="227"/>
      <c r="DOW2" s="227"/>
      <c r="DOX2" s="227"/>
      <c r="DOY2" s="227"/>
      <c r="DOZ2" s="227"/>
      <c r="DPA2" s="227"/>
      <c r="DPB2" s="227"/>
      <c r="DPC2" s="227"/>
      <c r="DPD2" s="227"/>
      <c r="DPE2" s="227"/>
      <c r="DPF2" s="227"/>
      <c r="DPG2" s="227"/>
      <c r="DPH2" s="227"/>
      <c r="DPI2" s="227"/>
      <c r="DPJ2" s="227"/>
      <c r="DPK2" s="227"/>
      <c r="DPL2" s="227"/>
      <c r="DPM2" s="227"/>
      <c r="DPN2" s="227"/>
      <c r="DPO2" s="227"/>
      <c r="DPP2" s="227"/>
      <c r="DPQ2" s="227"/>
      <c r="DPR2" s="227"/>
      <c r="DPS2" s="227"/>
      <c r="DPT2" s="227"/>
      <c r="DPU2" s="227"/>
      <c r="DPV2" s="227"/>
      <c r="DPW2" s="227"/>
      <c r="DPX2" s="227"/>
      <c r="DPY2" s="227"/>
      <c r="DPZ2" s="227"/>
      <c r="DQA2" s="227"/>
      <c r="DQB2" s="227"/>
      <c r="DQC2" s="227"/>
      <c r="DQD2" s="227"/>
      <c r="DQE2" s="227"/>
      <c r="DQF2" s="227"/>
      <c r="DQG2" s="227"/>
      <c r="DQH2" s="227"/>
      <c r="DQI2" s="227"/>
      <c r="DQJ2" s="227"/>
      <c r="DQK2" s="227"/>
      <c r="DQL2" s="227"/>
      <c r="DQM2" s="227"/>
      <c r="DQN2" s="227"/>
      <c r="DQO2" s="227"/>
      <c r="DQP2" s="227"/>
      <c r="DQQ2" s="227"/>
      <c r="DQR2" s="227"/>
      <c r="DQS2" s="227"/>
      <c r="DQT2" s="227"/>
      <c r="DQU2" s="227"/>
      <c r="DQV2" s="227"/>
      <c r="DQW2" s="227"/>
      <c r="DQX2" s="227"/>
      <c r="DQY2" s="227"/>
      <c r="DQZ2" s="227"/>
      <c r="DRA2" s="227"/>
      <c r="DRB2" s="227"/>
      <c r="DRC2" s="227"/>
      <c r="DRD2" s="227"/>
      <c r="DRE2" s="227"/>
      <c r="DRF2" s="227"/>
      <c r="DRG2" s="227"/>
      <c r="DRH2" s="227"/>
      <c r="DRI2" s="227"/>
      <c r="DRJ2" s="227"/>
      <c r="DRK2" s="227"/>
      <c r="DRL2" s="227"/>
      <c r="DRM2" s="227"/>
      <c r="DRN2" s="227"/>
      <c r="DRO2" s="227"/>
      <c r="DRP2" s="227"/>
      <c r="DRQ2" s="227"/>
      <c r="DRR2" s="227"/>
      <c r="DRS2" s="227"/>
      <c r="DRT2" s="227"/>
      <c r="DRU2" s="227"/>
      <c r="DRV2" s="227"/>
      <c r="DRW2" s="227"/>
      <c r="DRX2" s="227"/>
      <c r="DRY2" s="227"/>
      <c r="DRZ2" s="227"/>
      <c r="DSA2" s="227"/>
      <c r="DSB2" s="227"/>
      <c r="DSC2" s="227"/>
      <c r="DSD2" s="227"/>
      <c r="DSE2" s="227"/>
      <c r="DSF2" s="227"/>
      <c r="DSG2" s="227"/>
      <c r="DSH2" s="227"/>
      <c r="DSI2" s="227"/>
      <c r="DSJ2" s="227"/>
      <c r="DSK2" s="227"/>
      <c r="DSL2" s="227"/>
      <c r="DSM2" s="227"/>
      <c r="DSN2" s="228"/>
      <c r="DSO2" s="227"/>
      <c r="DSP2" s="227"/>
      <c r="DSQ2" s="227"/>
      <c r="DSR2" s="227"/>
      <c r="DSS2" s="227"/>
      <c r="DST2" s="227"/>
      <c r="DSU2" s="227"/>
      <c r="DSV2" s="227"/>
      <c r="DSW2" s="227"/>
      <c r="DSX2" s="227"/>
      <c r="DSY2" s="227"/>
      <c r="DSZ2" s="227"/>
      <c r="DTA2" s="227"/>
      <c r="DTB2" s="227"/>
      <c r="DTC2" s="227"/>
      <c r="DTD2" s="227"/>
      <c r="DTE2" s="227"/>
      <c r="DTF2" s="227"/>
      <c r="DTG2" s="227"/>
      <c r="DTH2" s="227"/>
      <c r="DTI2" s="227"/>
      <c r="DTJ2" s="227"/>
      <c r="DTK2" s="227"/>
      <c r="DTL2" s="227"/>
      <c r="DTM2" s="227"/>
      <c r="DTN2" s="227"/>
      <c r="DTO2" s="227"/>
      <c r="DTP2" s="227"/>
      <c r="DTQ2" s="227"/>
      <c r="DTR2" s="227"/>
      <c r="DTS2" s="227"/>
      <c r="DTT2" s="227"/>
      <c r="DTU2" s="227"/>
      <c r="DTV2" s="227"/>
      <c r="DTW2" s="227"/>
      <c r="DTX2" s="227"/>
      <c r="DTY2" s="227"/>
      <c r="DTZ2" s="227"/>
      <c r="DUA2" s="227"/>
      <c r="DUB2" s="227"/>
      <c r="DUC2" s="227"/>
      <c r="DUD2" s="227"/>
      <c r="DUE2" s="227"/>
      <c r="DUF2" s="227"/>
      <c r="DUG2" s="227"/>
      <c r="DUH2" s="227"/>
      <c r="DUI2" s="227"/>
      <c r="DUJ2" s="227"/>
      <c r="DUK2" s="227"/>
      <c r="DUL2" s="227"/>
      <c r="DUM2" s="227"/>
      <c r="DUN2" s="227"/>
      <c r="DUO2" s="227"/>
      <c r="DUP2" s="227"/>
      <c r="DUQ2" s="227"/>
      <c r="DUR2" s="227"/>
      <c r="DUS2" s="227"/>
      <c r="DUT2" s="227"/>
      <c r="DUU2" s="227"/>
      <c r="DUV2" s="227"/>
      <c r="DUW2" s="227"/>
      <c r="DUX2" s="227"/>
      <c r="DUY2" s="227"/>
      <c r="DUZ2" s="227"/>
      <c r="DVA2" s="227"/>
      <c r="DVB2" s="227"/>
      <c r="DVC2" s="227"/>
      <c r="DVD2" s="227"/>
      <c r="DVE2" s="227"/>
      <c r="DVF2" s="227"/>
      <c r="DVG2" s="227"/>
      <c r="DVH2" s="227"/>
      <c r="DVI2" s="227"/>
      <c r="DVJ2" s="227"/>
      <c r="DVK2" s="227"/>
      <c r="DVL2" s="227"/>
      <c r="DVM2" s="227"/>
      <c r="DVN2" s="227"/>
      <c r="DVO2" s="227"/>
      <c r="DVP2" s="227"/>
      <c r="DVQ2" s="227"/>
      <c r="DVR2" s="227"/>
      <c r="DVS2" s="227"/>
      <c r="DVT2" s="227"/>
      <c r="DVU2" s="227"/>
      <c r="DVV2" s="227"/>
      <c r="DVW2" s="227"/>
      <c r="DVX2" s="227"/>
      <c r="DVY2" s="227"/>
      <c r="DVZ2" s="227"/>
      <c r="DWA2" s="227"/>
      <c r="DWB2" s="227"/>
      <c r="DWC2" s="227"/>
      <c r="DWD2" s="227"/>
      <c r="DWE2" s="227"/>
      <c r="DWF2" s="227"/>
      <c r="DWG2" s="227"/>
      <c r="DWH2" s="227"/>
      <c r="DWI2" s="227"/>
      <c r="DWJ2" s="227"/>
      <c r="DWK2" s="227"/>
      <c r="DWL2" s="227"/>
      <c r="DWM2" s="227"/>
      <c r="DWN2" s="227"/>
      <c r="DWO2" s="227"/>
      <c r="DWP2" s="227"/>
      <c r="DWQ2" s="227"/>
      <c r="DWR2" s="227"/>
      <c r="DWS2" s="227"/>
      <c r="DWT2" s="227"/>
      <c r="DWU2" s="227"/>
      <c r="DWV2" s="227"/>
      <c r="DWW2" s="227"/>
      <c r="DWX2" s="227"/>
      <c r="DWY2" s="227"/>
      <c r="DWZ2" s="227"/>
      <c r="DXA2" s="227"/>
      <c r="DXB2" s="227"/>
      <c r="DXC2" s="227"/>
      <c r="DXD2" s="227"/>
      <c r="DXE2" s="227"/>
      <c r="DXF2" s="227"/>
      <c r="DXG2" s="227"/>
      <c r="DXH2" s="227"/>
      <c r="DXI2" s="227"/>
      <c r="DXJ2" s="227"/>
      <c r="DXK2" s="227"/>
      <c r="DXL2" s="227"/>
      <c r="DXM2" s="227"/>
      <c r="DXN2" s="227"/>
      <c r="DXO2" s="227"/>
      <c r="DXP2" s="227"/>
      <c r="DXQ2" s="228"/>
      <c r="DXR2" s="227"/>
      <c r="DXS2" s="227"/>
      <c r="DXT2" s="227"/>
      <c r="DXU2" s="227"/>
      <c r="DXV2" s="227"/>
      <c r="DXW2" s="227"/>
      <c r="DXX2" s="227"/>
      <c r="DXY2" s="227"/>
      <c r="DXZ2" s="227"/>
      <c r="DYA2" s="227"/>
      <c r="DYB2" s="227"/>
      <c r="DYC2" s="227"/>
      <c r="DYD2" s="227"/>
      <c r="DYE2" s="227"/>
      <c r="DYF2" s="227"/>
      <c r="DYG2" s="227"/>
      <c r="DYH2" s="227"/>
      <c r="DYI2" s="227"/>
      <c r="DYJ2" s="227"/>
      <c r="DYK2" s="227"/>
      <c r="DYL2" s="227"/>
      <c r="DYM2" s="227"/>
      <c r="DYN2" s="227"/>
      <c r="DYO2" s="227"/>
      <c r="DYP2" s="227"/>
      <c r="DYQ2" s="227"/>
      <c r="DYR2" s="227"/>
      <c r="DYS2" s="227"/>
      <c r="DYT2" s="227"/>
      <c r="DYU2" s="227"/>
      <c r="DYV2" s="227"/>
      <c r="DYW2" s="227"/>
      <c r="DYX2" s="227"/>
      <c r="DYY2" s="227"/>
      <c r="DYZ2" s="227"/>
      <c r="DZA2" s="227"/>
      <c r="DZB2" s="227"/>
      <c r="DZC2" s="227"/>
      <c r="DZD2" s="227"/>
      <c r="DZE2" s="227"/>
      <c r="DZF2" s="227"/>
      <c r="DZG2" s="227"/>
      <c r="DZH2" s="227"/>
      <c r="DZI2" s="227"/>
      <c r="DZJ2" s="227"/>
      <c r="DZK2" s="227"/>
      <c r="DZL2" s="227"/>
      <c r="DZM2" s="227"/>
      <c r="DZN2" s="227"/>
      <c r="DZO2" s="227"/>
      <c r="DZP2" s="227"/>
      <c r="DZQ2" s="227"/>
      <c r="DZR2" s="227"/>
      <c r="DZS2" s="227"/>
      <c r="DZT2" s="227"/>
      <c r="DZU2" s="227"/>
      <c r="DZV2" s="227"/>
      <c r="DZW2" s="227"/>
      <c r="DZX2" s="227"/>
      <c r="DZY2" s="227"/>
      <c r="DZZ2" s="227"/>
      <c r="EAA2" s="227"/>
      <c r="EAB2" s="227"/>
      <c r="EAC2" s="227"/>
      <c r="EAD2" s="227"/>
      <c r="EAE2" s="227"/>
      <c r="EAF2" s="227"/>
      <c r="EAG2" s="227"/>
      <c r="EAH2" s="227"/>
      <c r="EAI2" s="227"/>
      <c r="EAJ2" s="227"/>
      <c r="EAK2" s="227"/>
      <c r="EAL2" s="227"/>
      <c r="EAM2" s="227"/>
      <c r="EAN2" s="227"/>
      <c r="EAO2" s="227"/>
      <c r="EAP2" s="227"/>
      <c r="EAQ2" s="227"/>
      <c r="EAR2" s="227"/>
      <c r="EAS2" s="227"/>
      <c r="EAT2" s="227"/>
      <c r="EAU2" s="227"/>
      <c r="EAV2" s="227"/>
      <c r="EAW2" s="227"/>
      <c r="EAX2" s="227"/>
      <c r="EAY2" s="227"/>
      <c r="EAZ2" s="227"/>
      <c r="EBA2" s="227"/>
      <c r="EBB2" s="227"/>
      <c r="EBC2" s="227"/>
      <c r="EBD2" s="227"/>
      <c r="EBE2" s="227"/>
      <c r="EBF2" s="227"/>
      <c r="EBG2" s="227"/>
      <c r="EBH2" s="227"/>
      <c r="EBI2" s="227"/>
      <c r="EBJ2" s="227"/>
      <c r="EBK2" s="227"/>
      <c r="EBL2" s="227"/>
      <c r="EBM2" s="227"/>
      <c r="EBN2" s="227"/>
      <c r="EBO2" s="227"/>
      <c r="EBP2" s="227"/>
      <c r="EBQ2" s="227"/>
      <c r="EBR2" s="227"/>
      <c r="EBS2" s="227"/>
      <c r="EBT2" s="227"/>
      <c r="EBU2" s="227"/>
      <c r="EBV2" s="227"/>
      <c r="EBW2" s="227"/>
      <c r="EBX2" s="227"/>
      <c r="EBY2" s="227"/>
      <c r="EBZ2" s="227"/>
      <c r="ECA2" s="227"/>
      <c r="ECB2" s="227"/>
      <c r="ECC2" s="227"/>
      <c r="ECD2" s="227"/>
      <c r="ECE2" s="227"/>
      <c r="ECF2" s="227"/>
      <c r="ECG2" s="227"/>
      <c r="ECH2" s="227"/>
      <c r="ECI2" s="227"/>
      <c r="ECJ2" s="227"/>
      <c r="ECK2" s="227"/>
      <c r="ECL2" s="227"/>
      <c r="ECM2" s="227"/>
      <c r="ECN2" s="227"/>
      <c r="ECO2" s="227"/>
      <c r="ECP2" s="227"/>
      <c r="ECQ2" s="227"/>
      <c r="ECR2" s="227"/>
      <c r="ECS2" s="227"/>
      <c r="ECT2" s="228"/>
      <c r="ECU2" s="227"/>
      <c r="ECV2" s="227"/>
      <c r="ECW2" s="227"/>
      <c r="ECX2" s="227"/>
      <c r="ECY2" s="227"/>
      <c r="ECZ2" s="227"/>
      <c r="EDA2" s="227"/>
      <c r="EDB2" s="227"/>
      <c r="EDC2" s="227"/>
      <c r="EDD2" s="227"/>
      <c r="EDE2" s="227"/>
      <c r="EDF2" s="227"/>
      <c r="EDG2" s="227"/>
      <c r="EDH2" s="227"/>
      <c r="EDI2" s="227"/>
      <c r="EDJ2" s="227"/>
      <c r="EDK2" s="227"/>
      <c r="EDL2" s="227"/>
      <c r="EDM2" s="227"/>
      <c r="EDN2" s="227"/>
      <c r="EDO2" s="227"/>
      <c r="EDP2" s="227"/>
      <c r="EDQ2" s="227"/>
      <c r="EDR2" s="227"/>
      <c r="EDS2" s="227"/>
      <c r="EDT2" s="227"/>
      <c r="EDU2" s="227"/>
      <c r="EDV2" s="227"/>
      <c r="EDW2" s="227"/>
      <c r="EDX2" s="227"/>
      <c r="EDY2" s="227"/>
      <c r="EDZ2" s="227"/>
      <c r="EEA2" s="227"/>
      <c r="EEB2" s="227"/>
      <c r="EEC2" s="227"/>
      <c r="EED2" s="227"/>
      <c r="EEE2" s="227"/>
      <c r="EEF2" s="227"/>
      <c r="EEG2" s="227"/>
      <c r="EEH2" s="227"/>
      <c r="EEI2" s="227"/>
      <c r="EEJ2" s="227"/>
      <c r="EEK2" s="227"/>
      <c r="EEL2" s="227"/>
      <c r="EEM2" s="227"/>
      <c r="EEN2" s="227"/>
      <c r="EEO2" s="227"/>
      <c r="EEP2" s="227"/>
      <c r="EEQ2" s="227"/>
      <c r="EER2" s="227"/>
      <c r="EES2" s="227"/>
      <c r="EET2" s="227"/>
      <c r="EEU2" s="227"/>
      <c r="EEV2" s="227"/>
      <c r="EEW2" s="227"/>
      <c r="EEX2" s="227"/>
      <c r="EEY2" s="227"/>
      <c r="EEZ2" s="227"/>
      <c r="EFA2" s="227"/>
      <c r="EFB2" s="227"/>
      <c r="EFC2" s="227"/>
      <c r="EFD2" s="227"/>
      <c r="EFE2" s="227"/>
      <c r="EFF2" s="227"/>
      <c r="EFG2" s="227"/>
      <c r="EFH2" s="227"/>
      <c r="EFI2" s="227"/>
      <c r="EFJ2" s="227"/>
      <c r="EFK2" s="227"/>
      <c r="EFL2" s="227"/>
      <c r="EFM2" s="227"/>
      <c r="EFN2" s="227"/>
      <c r="EFO2" s="227"/>
      <c r="EFP2" s="227"/>
      <c r="EFQ2" s="227"/>
      <c r="EFR2" s="227"/>
      <c r="EFS2" s="227"/>
      <c r="EFT2" s="227"/>
      <c r="EFU2" s="227"/>
      <c r="EFV2" s="227"/>
      <c r="EFW2" s="227"/>
      <c r="EFX2" s="227"/>
      <c r="EFY2" s="227"/>
      <c r="EFZ2" s="227"/>
      <c r="EGA2" s="227"/>
      <c r="EGB2" s="227"/>
      <c r="EGC2" s="227"/>
      <c r="EGD2" s="227"/>
      <c r="EGE2" s="227"/>
      <c r="EGF2" s="227"/>
      <c r="EGG2" s="227"/>
      <c r="EGH2" s="227"/>
      <c r="EGI2" s="227"/>
      <c r="EGJ2" s="227"/>
      <c r="EGK2" s="227"/>
      <c r="EGL2" s="227"/>
      <c r="EGM2" s="227"/>
      <c r="EGN2" s="227"/>
      <c r="EGO2" s="227"/>
      <c r="EGP2" s="227"/>
      <c r="EGQ2" s="227"/>
      <c r="EGR2" s="227"/>
      <c r="EGS2" s="227"/>
      <c r="EGT2" s="227"/>
      <c r="EGU2" s="227"/>
      <c r="EGV2" s="227"/>
      <c r="EGW2" s="227"/>
      <c r="EGX2" s="227"/>
      <c r="EGY2" s="227"/>
      <c r="EGZ2" s="227"/>
      <c r="EHA2" s="227"/>
      <c r="EHB2" s="227"/>
      <c r="EHC2" s="227"/>
      <c r="EHD2" s="227"/>
      <c r="EHE2" s="227"/>
      <c r="EHF2" s="227"/>
      <c r="EHG2" s="227"/>
      <c r="EHH2" s="227"/>
      <c r="EHI2" s="227"/>
      <c r="EHJ2" s="227"/>
      <c r="EHK2" s="227"/>
      <c r="EHL2" s="227"/>
      <c r="EHM2" s="227"/>
      <c r="EHN2" s="227"/>
      <c r="EHO2" s="227"/>
      <c r="EHP2" s="228"/>
      <c r="EHQ2" s="227"/>
      <c r="EHR2" s="227"/>
      <c r="EHS2" s="227"/>
      <c r="EHT2" s="227"/>
      <c r="EHU2" s="227"/>
      <c r="EHV2" s="227"/>
      <c r="EHW2" s="227"/>
      <c r="EHX2" s="227"/>
      <c r="EHY2" s="227"/>
      <c r="EHZ2" s="227"/>
      <c r="EIA2" s="227"/>
      <c r="EIB2" s="227"/>
      <c r="EIC2" s="227"/>
      <c r="EID2" s="227"/>
      <c r="EIE2" s="227"/>
      <c r="EIF2" s="227"/>
      <c r="EIG2" s="227"/>
      <c r="EIH2" s="227"/>
      <c r="EII2" s="227"/>
      <c r="EIJ2" s="227"/>
      <c r="EIK2" s="227"/>
      <c r="EIL2" s="227"/>
      <c r="EIM2" s="227"/>
      <c r="EIN2" s="227"/>
      <c r="EIO2" s="227"/>
      <c r="EIP2" s="227"/>
      <c r="EIQ2" s="227"/>
      <c r="EIR2" s="227"/>
      <c r="EIS2" s="227"/>
      <c r="EIT2" s="227"/>
      <c r="EIU2" s="227"/>
      <c r="EIV2" s="227"/>
      <c r="EIW2" s="227"/>
      <c r="EIX2" s="227"/>
      <c r="EIY2" s="227"/>
      <c r="EIZ2" s="227"/>
      <c r="EJA2" s="227"/>
      <c r="EJB2" s="227"/>
      <c r="EJC2" s="227"/>
      <c r="EJD2" s="227"/>
      <c r="EJE2" s="227"/>
      <c r="EJF2" s="227"/>
      <c r="EJG2" s="227"/>
      <c r="EJH2" s="227"/>
      <c r="EJI2" s="227"/>
      <c r="EJJ2" s="227"/>
      <c r="EJK2" s="227"/>
      <c r="EJL2" s="227"/>
      <c r="EJM2" s="227"/>
      <c r="EJN2" s="227"/>
      <c r="EJO2" s="227"/>
      <c r="EJP2" s="227"/>
      <c r="EJQ2" s="227"/>
      <c r="EJR2" s="227"/>
      <c r="EJS2" s="227"/>
      <c r="EJT2" s="227"/>
      <c r="EJU2" s="227"/>
      <c r="EJV2" s="227"/>
      <c r="EJW2" s="227"/>
      <c r="EJX2" s="227"/>
      <c r="EJY2" s="227"/>
      <c r="EJZ2" s="227"/>
      <c r="EKA2" s="227"/>
      <c r="EKB2" s="227"/>
      <c r="EKC2" s="227"/>
      <c r="EKD2" s="227"/>
      <c r="EKE2" s="227"/>
      <c r="EKF2" s="227"/>
      <c r="EKG2" s="227"/>
      <c r="EKH2" s="227"/>
      <c r="EKI2" s="227"/>
      <c r="EKJ2" s="227"/>
      <c r="EKK2" s="227"/>
      <c r="EKL2" s="227"/>
      <c r="EKM2" s="227"/>
      <c r="EKN2" s="227"/>
      <c r="EKO2" s="227"/>
      <c r="EKP2" s="227"/>
      <c r="EKQ2" s="227"/>
      <c r="EKR2" s="227"/>
      <c r="EKS2" s="227"/>
      <c r="EKT2" s="227"/>
      <c r="EKU2" s="227"/>
      <c r="EKV2" s="227"/>
      <c r="EKW2" s="227"/>
      <c r="EKX2" s="227"/>
      <c r="EKY2" s="227"/>
      <c r="EKZ2" s="227"/>
      <c r="ELA2" s="227"/>
      <c r="ELB2" s="227"/>
      <c r="ELC2" s="227"/>
      <c r="ELD2" s="227"/>
      <c r="ELE2" s="227"/>
      <c r="ELF2" s="227"/>
      <c r="ELG2" s="227"/>
      <c r="ELH2" s="227"/>
      <c r="ELI2" s="227"/>
      <c r="ELJ2" s="227"/>
      <c r="ELK2" s="227"/>
      <c r="ELL2" s="227"/>
      <c r="ELM2" s="227"/>
      <c r="ELN2" s="227"/>
      <c r="ELO2" s="227"/>
      <c r="ELP2" s="227"/>
      <c r="ELQ2" s="227"/>
      <c r="ELR2" s="227"/>
      <c r="ELS2" s="227"/>
      <c r="ELT2" s="227"/>
      <c r="ELU2" s="227"/>
      <c r="ELV2" s="227"/>
      <c r="ELW2" s="227"/>
      <c r="ELX2" s="227"/>
      <c r="ELY2" s="227"/>
      <c r="ELZ2" s="227"/>
      <c r="EMA2" s="227"/>
      <c r="EMB2" s="227"/>
      <c r="EMC2" s="227"/>
      <c r="EMD2" s="227"/>
      <c r="EME2" s="227"/>
      <c r="EMF2" s="227"/>
      <c r="EMG2" s="227"/>
      <c r="EMH2" s="227"/>
      <c r="EMI2" s="227"/>
      <c r="EMJ2" s="227"/>
      <c r="EMK2" s="227"/>
      <c r="EML2" s="228"/>
      <c r="EMM2" s="227"/>
      <c r="EMN2" s="227"/>
      <c r="EMO2" s="227"/>
      <c r="EMP2" s="227"/>
      <c r="EMQ2" s="227"/>
      <c r="EMR2" s="227"/>
      <c r="EMS2" s="227"/>
      <c r="EMT2" s="227"/>
      <c r="EMU2" s="227"/>
      <c r="EMV2" s="227"/>
      <c r="EMW2" s="227"/>
      <c r="EMX2" s="227"/>
      <c r="EMY2" s="227"/>
      <c r="EMZ2" s="227"/>
      <c r="ENA2" s="227"/>
      <c r="ENB2" s="227"/>
      <c r="ENC2" s="227"/>
      <c r="END2" s="227"/>
      <c r="ENE2" s="227"/>
      <c r="ENF2" s="227"/>
      <c r="ENG2" s="227"/>
      <c r="ENH2" s="227"/>
      <c r="ENI2" s="227"/>
      <c r="ENJ2" s="227"/>
      <c r="ENK2" s="227"/>
      <c r="ENL2" s="227"/>
      <c r="ENM2" s="227"/>
      <c r="ENN2" s="227"/>
      <c r="ENO2" s="227"/>
      <c r="ENP2" s="227"/>
      <c r="ENQ2" s="227"/>
      <c r="ENR2" s="227"/>
      <c r="ENS2" s="227"/>
      <c r="ENT2" s="227"/>
      <c r="ENU2" s="227"/>
      <c r="ENV2" s="227"/>
      <c r="ENW2" s="227"/>
      <c r="ENX2" s="227"/>
      <c r="ENY2" s="227"/>
      <c r="ENZ2" s="227"/>
      <c r="EOA2" s="227"/>
      <c r="EOB2" s="227"/>
      <c r="EOC2" s="227"/>
      <c r="EOD2" s="227"/>
      <c r="EOE2" s="227"/>
      <c r="EOF2" s="227"/>
      <c r="EOG2" s="227"/>
      <c r="EOH2" s="227"/>
      <c r="EOI2" s="227"/>
      <c r="EOJ2" s="227"/>
      <c r="EOK2" s="227"/>
      <c r="EOL2" s="227"/>
      <c r="EOM2" s="227"/>
      <c r="EON2" s="227"/>
      <c r="EOO2" s="227"/>
      <c r="EOP2" s="227"/>
      <c r="EOQ2" s="227"/>
      <c r="EOR2" s="227"/>
      <c r="EOS2" s="227"/>
      <c r="EOT2" s="227"/>
      <c r="EOU2" s="227"/>
      <c r="EOV2" s="227"/>
      <c r="EOW2" s="227"/>
      <c r="EOX2" s="227"/>
      <c r="EOY2" s="227"/>
      <c r="EOZ2" s="227"/>
      <c r="EPA2" s="227"/>
      <c r="EPB2" s="227"/>
      <c r="EPC2" s="227"/>
      <c r="EPD2" s="227"/>
      <c r="EPE2" s="227"/>
      <c r="EPF2" s="227"/>
      <c r="EPG2" s="227"/>
      <c r="EPH2" s="227"/>
      <c r="EPI2" s="227"/>
      <c r="EPJ2" s="227"/>
      <c r="EPK2" s="227"/>
      <c r="EPL2" s="227"/>
      <c r="EPM2" s="227"/>
      <c r="EPN2" s="227"/>
      <c r="EPO2" s="227"/>
      <c r="EPP2" s="227"/>
      <c r="EPQ2" s="227"/>
      <c r="EPR2" s="227"/>
      <c r="EPS2" s="227"/>
      <c r="EPT2" s="227"/>
      <c r="EPU2" s="227"/>
      <c r="EPV2" s="227"/>
      <c r="EPW2" s="227"/>
      <c r="EPX2" s="227"/>
      <c r="EPY2" s="227"/>
      <c r="EPZ2" s="227"/>
      <c r="EQA2" s="227"/>
      <c r="EQB2" s="227"/>
      <c r="EQC2" s="227"/>
      <c r="EQD2" s="227"/>
      <c r="EQE2" s="227"/>
      <c r="EQF2" s="227"/>
      <c r="EQG2" s="227"/>
      <c r="EQH2" s="227"/>
      <c r="EQI2" s="227"/>
      <c r="EQJ2" s="227"/>
      <c r="EQK2" s="227"/>
      <c r="EQL2" s="227"/>
      <c r="EQM2" s="227"/>
      <c r="EQN2" s="227"/>
      <c r="EQO2" s="227"/>
      <c r="EQP2" s="227"/>
      <c r="EQQ2" s="227"/>
      <c r="EQR2" s="227"/>
      <c r="EQS2" s="227"/>
      <c r="EQT2" s="227"/>
      <c r="EQU2" s="227"/>
      <c r="EQV2" s="227"/>
      <c r="EQW2" s="227"/>
      <c r="EQX2" s="227"/>
      <c r="EQY2" s="227"/>
      <c r="EQZ2" s="227"/>
      <c r="ERA2" s="227"/>
      <c r="ERB2" s="227"/>
      <c r="ERC2" s="227"/>
      <c r="ERD2" s="227"/>
      <c r="ERE2" s="227"/>
      <c r="ERF2" s="227"/>
      <c r="ERG2" s="227"/>
      <c r="ERH2" s="228"/>
      <c r="ERI2" s="227"/>
      <c r="ERJ2" s="227"/>
      <c r="ERK2" s="227"/>
      <c r="ERL2" s="227"/>
      <c r="ERM2" s="227"/>
      <c r="ERN2" s="227"/>
      <c r="ERO2" s="227"/>
      <c r="ERP2" s="227"/>
      <c r="ERQ2" s="227"/>
      <c r="ERR2" s="227"/>
      <c r="ERS2" s="227"/>
      <c r="ERT2" s="227"/>
      <c r="ERU2" s="227"/>
      <c r="ERV2" s="227"/>
      <c r="ERW2" s="227"/>
      <c r="ERX2" s="227"/>
      <c r="ERY2" s="227"/>
      <c r="ERZ2" s="227"/>
      <c r="ESA2" s="227"/>
      <c r="ESB2" s="227"/>
      <c r="ESC2" s="227"/>
      <c r="ESD2" s="227"/>
      <c r="ESE2" s="227"/>
      <c r="ESF2" s="227"/>
      <c r="ESG2" s="227"/>
      <c r="ESH2" s="227"/>
      <c r="ESI2" s="227"/>
      <c r="ESJ2" s="227"/>
      <c r="ESK2" s="227"/>
      <c r="ESL2" s="227"/>
      <c r="ESM2" s="227"/>
      <c r="ESN2" s="227"/>
      <c r="ESO2" s="227"/>
      <c r="ESP2" s="227"/>
      <c r="ESQ2" s="227"/>
      <c r="ESR2" s="227"/>
      <c r="ESS2" s="227"/>
      <c r="EST2" s="227"/>
      <c r="ESU2" s="227"/>
      <c r="ESV2" s="227"/>
      <c r="ESW2" s="227"/>
      <c r="ESX2" s="227"/>
      <c r="ESY2" s="227"/>
      <c r="ESZ2" s="227"/>
      <c r="ETA2" s="227"/>
      <c r="ETB2" s="227"/>
      <c r="ETC2" s="227"/>
      <c r="ETD2" s="227"/>
      <c r="ETE2" s="227"/>
      <c r="ETF2" s="227"/>
      <c r="ETG2" s="227"/>
      <c r="ETH2" s="227"/>
      <c r="ETI2" s="227"/>
      <c r="ETJ2" s="227"/>
      <c r="ETK2" s="227"/>
      <c r="ETL2" s="227"/>
      <c r="ETM2" s="227"/>
      <c r="ETN2" s="227"/>
      <c r="ETO2" s="227"/>
      <c r="ETP2" s="227"/>
      <c r="ETQ2" s="227"/>
      <c r="ETR2" s="227"/>
      <c r="ETS2" s="227"/>
      <c r="ETT2" s="227"/>
      <c r="ETU2" s="227"/>
      <c r="ETV2" s="227"/>
      <c r="ETW2" s="227"/>
      <c r="ETX2" s="227"/>
      <c r="ETY2" s="227"/>
      <c r="ETZ2" s="227"/>
      <c r="EUA2" s="227"/>
      <c r="EUB2" s="227"/>
      <c r="EUC2" s="227"/>
      <c r="EUD2" s="227"/>
      <c r="EUE2" s="227"/>
      <c r="EUF2" s="227"/>
      <c r="EUG2" s="227"/>
      <c r="EUH2" s="227"/>
      <c r="EUI2" s="227"/>
      <c r="EUJ2" s="227"/>
      <c r="EUK2" s="227"/>
      <c r="EUL2" s="227"/>
      <c r="EUM2" s="227"/>
      <c r="EUN2" s="227"/>
      <c r="EUO2" s="227"/>
      <c r="EUP2" s="227"/>
      <c r="EUQ2" s="227"/>
      <c r="EUR2" s="227"/>
      <c r="EUS2" s="227"/>
      <c r="EUT2" s="227"/>
      <c r="EUU2" s="227"/>
      <c r="EUV2" s="227"/>
      <c r="EUW2" s="227"/>
      <c r="EUX2" s="227"/>
      <c r="EUY2" s="227"/>
      <c r="EUZ2" s="227"/>
      <c r="EVA2" s="227"/>
      <c r="EVB2" s="227"/>
      <c r="EVC2" s="227"/>
      <c r="EVD2" s="227"/>
      <c r="EVE2" s="227"/>
      <c r="EVF2" s="227"/>
      <c r="EVG2" s="227"/>
      <c r="EVH2" s="227"/>
      <c r="EVI2" s="227"/>
      <c r="EVJ2" s="227"/>
      <c r="EVK2" s="227"/>
      <c r="EVL2" s="227"/>
      <c r="EVM2" s="227"/>
      <c r="EVN2" s="227"/>
      <c r="EVO2" s="227"/>
      <c r="EVP2" s="227"/>
      <c r="EVQ2" s="227"/>
      <c r="EVR2" s="227"/>
      <c r="EVS2" s="227"/>
      <c r="EVT2" s="227"/>
      <c r="EVU2" s="227"/>
      <c r="EVV2" s="227"/>
      <c r="EVW2" s="229"/>
      <c r="EVX2" s="230"/>
      <c r="EVY2" s="227"/>
      <c r="EVZ2" s="227"/>
      <c r="EWA2" s="227"/>
      <c r="EWB2" s="227"/>
      <c r="EWC2" s="227"/>
      <c r="EWD2" s="228"/>
      <c r="EWE2" s="227"/>
      <c r="EWF2" s="227"/>
      <c r="EWG2" s="227"/>
      <c r="EWH2" s="227"/>
      <c r="EWI2" s="227"/>
      <c r="EWJ2" s="227"/>
      <c r="EWK2" s="227"/>
      <c r="EWL2" s="227"/>
      <c r="EWM2" s="227"/>
      <c r="EWN2" s="227"/>
      <c r="EWO2" s="227"/>
      <c r="EWP2" s="227"/>
      <c r="EWQ2" s="227"/>
      <c r="EWR2" s="227"/>
      <c r="EWS2" s="227"/>
      <c r="EWT2" s="227"/>
      <c r="EWU2" s="227"/>
      <c r="EWV2" s="227"/>
      <c r="EWW2" s="227"/>
      <c r="EWX2" s="227"/>
      <c r="EWY2" s="228"/>
      <c r="EWZ2" s="227"/>
      <c r="EXA2" s="227"/>
      <c r="EXB2" s="227"/>
      <c r="EXC2" s="227"/>
      <c r="EXD2" s="227"/>
      <c r="EXE2" s="227"/>
      <c r="EXF2" s="227"/>
      <c r="EXG2" s="227"/>
      <c r="EXH2" s="227"/>
      <c r="EXI2" s="227"/>
      <c r="EXJ2" s="227"/>
      <c r="EXK2" s="227"/>
      <c r="EXL2" s="227"/>
      <c r="EXM2" s="227"/>
      <c r="EXN2" s="227"/>
      <c r="EXO2" s="227"/>
      <c r="EXP2" s="227"/>
      <c r="EXQ2" s="227"/>
      <c r="EXR2" s="227"/>
      <c r="EXS2" s="227"/>
      <c r="EXT2" s="228"/>
      <c r="EXU2" s="227"/>
      <c r="EXV2" s="227"/>
      <c r="EXW2" s="227"/>
      <c r="EXX2" s="227"/>
      <c r="EXY2" s="227"/>
      <c r="EXZ2" s="227"/>
      <c r="EYA2" s="227"/>
      <c r="EYB2" s="227"/>
      <c r="EYC2" s="227"/>
      <c r="EYD2" s="227"/>
      <c r="EYE2" s="227"/>
      <c r="EYF2" s="227"/>
      <c r="EYG2" s="227"/>
      <c r="EYH2" s="227"/>
      <c r="EYI2" s="227"/>
      <c r="EYJ2" s="227"/>
      <c r="EYK2" s="227"/>
      <c r="EYL2" s="227"/>
      <c r="EYM2" s="227"/>
      <c r="EYN2" s="227"/>
      <c r="EYO2" s="228"/>
      <c r="EYP2" s="227"/>
      <c r="EYQ2" s="227"/>
      <c r="EYR2" s="227"/>
      <c r="EYS2" s="227"/>
      <c r="EYT2" s="227"/>
      <c r="EYU2" s="227"/>
      <c r="EYV2" s="227"/>
      <c r="EYW2" s="227"/>
      <c r="EYX2" s="227"/>
      <c r="EYY2" s="227"/>
      <c r="EYZ2" s="227"/>
      <c r="EZA2" s="227"/>
      <c r="EZB2" s="227"/>
      <c r="EZC2" s="227"/>
      <c r="EZD2" s="227"/>
      <c r="EZE2" s="227"/>
      <c r="EZF2" s="227"/>
      <c r="EZG2" s="227"/>
      <c r="EZH2" s="227"/>
      <c r="EZI2" s="227"/>
      <c r="EZJ2" s="227"/>
      <c r="EZK2" s="227"/>
      <c r="EZL2" s="227"/>
      <c r="EZM2" s="227"/>
      <c r="EZN2" s="227"/>
      <c r="EZO2" s="227"/>
      <c r="EZP2" s="227"/>
      <c r="EZQ2" s="227"/>
      <c r="EZR2" s="227"/>
      <c r="EZS2" s="227"/>
      <c r="EZT2" s="227"/>
      <c r="EZU2" s="227"/>
      <c r="EZV2" s="227"/>
      <c r="EZW2" s="227"/>
      <c r="EZX2" s="227"/>
      <c r="EZY2" s="227"/>
      <c r="EZZ2" s="227"/>
      <c r="FAA2" s="227"/>
      <c r="FAB2" s="227"/>
      <c r="FAC2" s="227"/>
      <c r="FAD2" s="227"/>
      <c r="FAE2" s="227"/>
      <c r="FAF2" s="227"/>
      <c r="FAG2" s="227"/>
      <c r="FAH2" s="227"/>
      <c r="FAI2" s="227"/>
      <c r="FAJ2" s="227"/>
      <c r="FAK2" s="227"/>
      <c r="FAL2" s="227"/>
      <c r="FAM2" s="227"/>
      <c r="FAN2" s="227"/>
      <c r="FAO2" s="227"/>
      <c r="FAP2" s="227"/>
      <c r="FAQ2" s="227"/>
      <c r="FAR2" s="227"/>
      <c r="FAS2" s="227"/>
      <c r="FAT2" s="227"/>
      <c r="FAU2" s="227"/>
      <c r="FAV2" s="227"/>
      <c r="FAW2" s="227"/>
      <c r="FAX2" s="227"/>
      <c r="FAY2" s="227"/>
      <c r="FAZ2" s="227"/>
      <c r="FBA2" s="227"/>
      <c r="FBB2" s="227"/>
      <c r="FBC2" s="227"/>
      <c r="FBD2" s="227"/>
      <c r="FBE2" s="227"/>
      <c r="FBF2" s="227"/>
      <c r="FBG2" s="227"/>
      <c r="FBH2" s="227"/>
      <c r="FBI2" s="227"/>
      <c r="FBJ2" s="227"/>
      <c r="FBK2" s="227"/>
      <c r="FBL2" s="227"/>
      <c r="FBM2" s="227"/>
      <c r="FBN2" s="227"/>
      <c r="FBO2" s="227"/>
      <c r="FBP2" s="227"/>
      <c r="FBQ2" s="227"/>
      <c r="FBR2" s="227"/>
      <c r="FBS2" s="227"/>
      <c r="FBT2" s="227"/>
      <c r="FBU2" s="227"/>
      <c r="FBV2" s="227"/>
      <c r="FBW2" s="227"/>
      <c r="FBX2" s="227"/>
      <c r="FBY2" s="227"/>
      <c r="FBZ2" s="227"/>
      <c r="FCA2" s="227"/>
      <c r="FCB2" s="227"/>
      <c r="FCC2" s="227"/>
      <c r="FCD2" s="227"/>
      <c r="FCE2" s="227"/>
      <c r="FCF2" s="227"/>
      <c r="FCG2" s="227"/>
      <c r="FCH2" s="227"/>
      <c r="FCI2" s="227"/>
      <c r="FCJ2" s="227"/>
      <c r="FCK2" s="227"/>
      <c r="FCL2" s="227"/>
      <c r="FCM2" s="227"/>
      <c r="FCN2" s="227"/>
      <c r="FCO2" s="227"/>
      <c r="FCP2" s="227"/>
      <c r="FCQ2" s="227"/>
      <c r="FCR2" s="227"/>
      <c r="FCS2" s="227"/>
      <c r="FCT2" s="227"/>
      <c r="FCU2" s="227"/>
      <c r="FCV2" s="227"/>
      <c r="FCW2" s="227"/>
      <c r="FCX2" s="227"/>
      <c r="FCY2" s="227"/>
      <c r="FCZ2" s="227"/>
      <c r="FDA2" s="227"/>
      <c r="FDB2" s="227"/>
      <c r="FDC2" s="227"/>
      <c r="FDD2" s="227"/>
      <c r="FDE2" s="227"/>
      <c r="FDF2" s="227"/>
      <c r="FDG2" s="227"/>
      <c r="FDH2" s="227"/>
      <c r="FDI2" s="227"/>
      <c r="FDJ2" s="227"/>
      <c r="FDK2" s="228"/>
      <c r="FDL2" s="227"/>
      <c r="FDM2" s="227"/>
      <c r="FDN2" s="227"/>
      <c r="FDO2" s="227"/>
      <c r="FDP2" s="227"/>
      <c r="FDQ2" s="227"/>
      <c r="FDR2" s="227"/>
      <c r="FDS2" s="227"/>
      <c r="FDT2" s="227"/>
      <c r="FDU2" s="227"/>
      <c r="FDV2" s="227"/>
      <c r="FDW2" s="227"/>
      <c r="FDX2" s="227"/>
      <c r="FDY2" s="227"/>
      <c r="FDZ2" s="227"/>
      <c r="FEA2" s="227"/>
      <c r="FEB2" s="227"/>
      <c r="FEC2" s="227"/>
      <c r="FED2" s="227"/>
      <c r="FEE2" s="227"/>
      <c r="FEF2" s="227"/>
      <c r="FEG2" s="227"/>
      <c r="FEH2" s="227"/>
      <c r="FEI2" s="227"/>
      <c r="FEJ2" s="227"/>
      <c r="FEK2" s="227"/>
      <c r="FEL2" s="227"/>
      <c r="FEM2" s="227"/>
      <c r="FEN2" s="227"/>
      <c r="FEO2" s="227"/>
      <c r="FEP2" s="227"/>
      <c r="FEQ2" s="227"/>
      <c r="FER2" s="227"/>
      <c r="FES2" s="227"/>
      <c r="FET2" s="227"/>
      <c r="FEU2" s="227"/>
      <c r="FEV2" s="227"/>
      <c r="FEW2" s="227"/>
      <c r="FEX2" s="227"/>
      <c r="FEY2" s="227"/>
      <c r="FEZ2" s="227"/>
      <c r="FFA2" s="227"/>
      <c r="FFB2" s="227"/>
      <c r="FFC2" s="227"/>
      <c r="FFD2" s="227"/>
      <c r="FFE2" s="227"/>
      <c r="FFF2" s="227"/>
      <c r="FFG2" s="227"/>
      <c r="FFH2" s="227"/>
      <c r="FFI2" s="227"/>
      <c r="FFJ2" s="227"/>
      <c r="FFK2" s="227"/>
      <c r="FFL2" s="227"/>
      <c r="FFM2" s="227"/>
      <c r="FFN2" s="227"/>
      <c r="FFO2" s="227"/>
      <c r="FFP2" s="227"/>
      <c r="FFQ2" s="227"/>
      <c r="FFR2" s="227"/>
      <c r="FFS2" s="227"/>
      <c r="FFT2" s="227"/>
      <c r="FFU2" s="227"/>
      <c r="FFV2" s="228"/>
      <c r="FFW2" s="227"/>
      <c r="FFX2" s="227"/>
      <c r="FFY2" s="227"/>
      <c r="FFZ2" s="227"/>
      <c r="FGA2" s="227"/>
      <c r="FGB2" s="227"/>
      <c r="FGC2" s="227"/>
      <c r="FGD2" s="227"/>
      <c r="FGE2" s="227"/>
      <c r="FGF2" s="227"/>
      <c r="FGG2" s="227"/>
      <c r="FGH2" s="227"/>
      <c r="FGI2" s="227"/>
      <c r="FGJ2" s="227"/>
      <c r="FGK2" s="227"/>
      <c r="FGL2" s="227"/>
      <c r="FGM2" s="227"/>
      <c r="FGN2" s="227"/>
      <c r="FGO2" s="227"/>
      <c r="FGP2" s="227"/>
      <c r="FGQ2" s="227"/>
      <c r="FGR2" s="227"/>
      <c r="FGS2" s="227"/>
      <c r="FGT2" s="227"/>
      <c r="FGU2" s="227"/>
      <c r="FGV2" s="227"/>
      <c r="FGW2" s="227"/>
      <c r="FGX2" s="227"/>
      <c r="FGY2" s="227"/>
      <c r="FGZ2" s="227"/>
      <c r="FHA2" s="227"/>
      <c r="FHB2" s="227"/>
      <c r="FHC2" s="227"/>
      <c r="FHD2" s="227"/>
      <c r="FHE2" s="228"/>
      <c r="FHF2" s="227"/>
      <c r="FHG2" s="227"/>
      <c r="FHH2" s="227"/>
      <c r="FHI2" s="227"/>
      <c r="FHJ2" s="227"/>
      <c r="FHK2" s="227"/>
      <c r="FHL2" s="227"/>
      <c r="FHM2" s="227"/>
      <c r="FHN2" s="227"/>
      <c r="FHO2" s="227"/>
      <c r="FHP2" s="227"/>
      <c r="FHQ2" s="227"/>
      <c r="FHR2" s="227"/>
      <c r="FHS2" s="227"/>
      <c r="FHT2" s="227"/>
      <c r="FHU2" s="227"/>
      <c r="FHV2" s="227"/>
      <c r="FHW2" s="227"/>
      <c r="FHX2" s="227"/>
      <c r="FHY2" s="227"/>
      <c r="FHZ2" s="227"/>
      <c r="FIA2" s="227"/>
      <c r="FIB2" s="227"/>
      <c r="FIC2" s="227"/>
      <c r="FID2" s="227"/>
      <c r="FIE2" s="227"/>
      <c r="FIF2" s="227"/>
      <c r="FIG2" s="227"/>
      <c r="FIH2" s="227"/>
      <c r="FII2" s="227"/>
      <c r="FIJ2" s="227"/>
      <c r="FIK2" s="227"/>
      <c r="FIL2" s="227"/>
      <c r="FIM2" s="227"/>
      <c r="FIN2" s="227"/>
      <c r="FIO2" s="227"/>
      <c r="FIP2" s="227"/>
      <c r="FIQ2" s="227"/>
      <c r="FIR2" s="227"/>
      <c r="FIS2" s="227"/>
      <c r="FIT2" s="227"/>
      <c r="FIU2" s="227"/>
      <c r="FIV2" s="227"/>
      <c r="FIW2" s="227"/>
      <c r="FIX2" s="227"/>
      <c r="FIY2" s="227"/>
      <c r="FIZ2" s="227"/>
      <c r="FJA2" s="227"/>
      <c r="FJB2" s="227"/>
      <c r="FJC2" s="227"/>
      <c r="FJD2" s="227"/>
      <c r="FJE2" s="227"/>
      <c r="FJF2" s="227"/>
      <c r="FJG2" s="227"/>
      <c r="FJH2" s="227"/>
      <c r="FJI2" s="228"/>
      <c r="FJJ2" s="227"/>
      <c r="FJK2" s="227"/>
      <c r="FJL2" s="227"/>
      <c r="FJM2" s="227"/>
      <c r="FJN2" s="227"/>
      <c r="FJO2" s="227"/>
      <c r="FJP2" s="227"/>
      <c r="FJQ2" s="227"/>
      <c r="FJR2" s="227"/>
      <c r="FJS2" s="227"/>
      <c r="FJT2" s="227"/>
      <c r="FJU2" s="227"/>
      <c r="FJV2" s="227"/>
      <c r="FJW2" s="227"/>
      <c r="FJX2" s="227"/>
      <c r="FJY2" s="227"/>
      <c r="FJZ2" s="227"/>
      <c r="FKA2" s="227"/>
      <c r="FKB2" s="227"/>
      <c r="FKC2" s="227"/>
      <c r="FKD2" s="227"/>
      <c r="FKE2" s="227"/>
      <c r="FKF2" s="227"/>
      <c r="FKG2" s="227"/>
      <c r="FKH2" s="227"/>
      <c r="FKI2" s="227"/>
      <c r="FKJ2" s="227"/>
      <c r="FKK2" s="227"/>
      <c r="FKL2" s="227"/>
      <c r="FKM2" s="227"/>
      <c r="FKN2" s="227"/>
      <c r="FKO2" s="227"/>
      <c r="FKP2" s="227"/>
      <c r="FKQ2" s="227"/>
      <c r="FKR2" s="227"/>
      <c r="FKS2" s="227"/>
      <c r="FKT2" s="227"/>
      <c r="FKU2" s="227"/>
      <c r="FKV2" s="227"/>
      <c r="FKW2" s="227"/>
      <c r="FKX2" s="227"/>
      <c r="FKY2" s="227"/>
      <c r="FKZ2" s="227"/>
      <c r="FLA2" s="227"/>
      <c r="FLB2" s="227"/>
      <c r="FLC2" s="227"/>
      <c r="FLD2" s="227"/>
      <c r="FLE2" s="227"/>
      <c r="FLF2" s="228"/>
      <c r="FLG2" s="227"/>
      <c r="FLH2" s="227"/>
      <c r="FLI2" s="227"/>
      <c r="FLJ2" s="227"/>
      <c r="FLK2" s="227"/>
      <c r="FLL2" s="227"/>
      <c r="FLM2" s="227"/>
      <c r="FLN2" s="227"/>
      <c r="FLO2" s="227"/>
      <c r="FLP2" s="227"/>
      <c r="FLQ2" s="227"/>
      <c r="FLR2" s="227"/>
      <c r="FLS2" s="227"/>
      <c r="FLT2" s="227"/>
      <c r="FLU2" s="227"/>
      <c r="FLV2" s="227"/>
      <c r="FLW2" s="227"/>
      <c r="FLX2" s="227"/>
      <c r="FLY2" s="227"/>
      <c r="FLZ2" s="227"/>
      <c r="FMA2" s="227"/>
      <c r="FMB2" s="227"/>
      <c r="FMC2" s="227"/>
      <c r="FMD2" s="227"/>
      <c r="FME2" s="227"/>
      <c r="FMF2" s="227"/>
      <c r="FMG2" s="227"/>
      <c r="FMH2" s="227"/>
      <c r="FMI2" s="227"/>
      <c r="FMJ2" s="227"/>
      <c r="FMK2" s="227"/>
      <c r="FML2" s="227"/>
      <c r="FMM2" s="227"/>
      <c r="FMN2" s="227"/>
      <c r="FMO2" s="227"/>
      <c r="FMP2" s="227"/>
      <c r="FMQ2" s="227"/>
      <c r="FMR2" s="227"/>
      <c r="FMS2" s="227"/>
      <c r="FMT2" s="227"/>
      <c r="FMU2" s="227"/>
      <c r="FMV2" s="227"/>
      <c r="FMW2" s="227"/>
      <c r="FMX2" s="227"/>
      <c r="FMY2" s="227"/>
      <c r="FMZ2" s="227"/>
      <c r="FNA2" s="227"/>
      <c r="FNB2" s="227"/>
      <c r="FNC2" s="227"/>
      <c r="FND2" s="227"/>
      <c r="FNE2" s="227"/>
      <c r="FNF2" s="227"/>
      <c r="FNG2" s="227"/>
      <c r="FNH2" s="227"/>
      <c r="FNI2" s="227"/>
      <c r="FNJ2" s="228"/>
      <c r="FNK2" s="227"/>
      <c r="FNL2" s="227"/>
      <c r="FNM2" s="227"/>
      <c r="FNN2" s="227"/>
      <c r="FNO2" s="227"/>
      <c r="FNP2" s="227"/>
      <c r="FNQ2" s="227"/>
      <c r="FNR2" s="227"/>
      <c r="FNS2" s="227"/>
      <c r="FNT2" s="227"/>
      <c r="FNU2" s="227"/>
      <c r="FNV2" s="227"/>
      <c r="FNW2" s="227"/>
      <c r="FNX2" s="227"/>
      <c r="FNY2" s="227"/>
      <c r="FNZ2" s="227"/>
      <c r="FOA2" s="227"/>
      <c r="FOB2" s="227"/>
      <c r="FOC2" s="227"/>
      <c r="FOD2" s="227"/>
      <c r="FOE2" s="227"/>
      <c r="FOF2" s="227"/>
      <c r="FOG2" s="227"/>
      <c r="FOH2" s="227"/>
      <c r="FOI2" s="227"/>
      <c r="FOJ2" s="227"/>
      <c r="FOK2" s="227"/>
      <c r="FOL2" s="227"/>
      <c r="FOM2" s="227"/>
      <c r="FON2" s="227"/>
      <c r="FOO2" s="227"/>
      <c r="FOP2" s="227"/>
      <c r="FOQ2" s="227"/>
      <c r="FOR2" s="227"/>
      <c r="FOS2" s="228"/>
      <c r="FOT2" s="227"/>
      <c r="FOU2" s="227"/>
      <c r="FOV2" s="227"/>
      <c r="FOW2" s="227"/>
      <c r="FOX2" s="227"/>
      <c r="FOY2" s="227"/>
      <c r="FOZ2" s="227"/>
      <c r="FPA2" s="227"/>
      <c r="FPB2" s="227"/>
      <c r="FPC2" s="227"/>
      <c r="FPD2" s="227"/>
      <c r="FPE2" s="227"/>
      <c r="FPF2" s="227"/>
      <c r="FPG2" s="227"/>
      <c r="FPH2" s="227"/>
      <c r="FPI2" s="227"/>
      <c r="FPJ2" s="227"/>
      <c r="FPK2" s="227"/>
      <c r="FPL2" s="227"/>
      <c r="FPM2" s="227"/>
      <c r="FPN2" s="227"/>
      <c r="FPO2" s="227"/>
      <c r="FPP2" s="227"/>
      <c r="FPQ2" s="227"/>
      <c r="FPR2" s="227"/>
      <c r="FPS2" s="227"/>
      <c r="FPT2" s="227"/>
      <c r="FPU2" s="227"/>
      <c r="FPV2" s="227"/>
      <c r="FPW2" s="227"/>
      <c r="FPX2" s="227"/>
      <c r="FPY2" s="227"/>
      <c r="FPZ2" s="227"/>
      <c r="FQA2" s="227"/>
      <c r="FQB2" s="228"/>
      <c r="FQC2" s="227"/>
      <c r="FQD2" s="227"/>
      <c r="FQE2" s="227"/>
      <c r="FQF2" s="227"/>
      <c r="FQG2" s="227"/>
      <c r="FQH2" s="227"/>
      <c r="FQI2" s="227"/>
      <c r="FQJ2" s="227"/>
      <c r="FQK2" s="227"/>
      <c r="FQL2" s="227"/>
      <c r="FQM2" s="227"/>
      <c r="FQN2" s="227"/>
      <c r="FQO2" s="227"/>
      <c r="FQP2" s="227"/>
      <c r="FQQ2" s="227"/>
      <c r="FQR2" s="227"/>
      <c r="FQS2" s="227"/>
      <c r="FQT2" s="227"/>
      <c r="FQU2" s="227"/>
      <c r="FQV2" s="227"/>
      <c r="FQW2" s="227"/>
      <c r="FQX2" s="227"/>
      <c r="FQY2" s="227"/>
      <c r="FQZ2" s="227"/>
      <c r="FRA2" s="227"/>
      <c r="FRB2" s="227"/>
      <c r="FRC2" s="227"/>
      <c r="FRD2" s="227"/>
      <c r="FRE2" s="227"/>
      <c r="FRF2" s="227"/>
      <c r="FRG2" s="227"/>
      <c r="FRH2" s="227"/>
      <c r="FRI2" s="227"/>
      <c r="FRJ2" s="227"/>
      <c r="FRK2" s="227"/>
      <c r="FRL2" s="227"/>
      <c r="FRM2" s="227"/>
      <c r="FRN2" s="227"/>
      <c r="FRO2" s="227"/>
      <c r="FRP2" s="227"/>
      <c r="FRQ2" s="227"/>
      <c r="FRR2" s="227"/>
      <c r="FRS2" s="227"/>
      <c r="FRT2" s="227"/>
      <c r="FRU2" s="227"/>
      <c r="FRV2" s="227"/>
      <c r="FRW2" s="227"/>
      <c r="FRX2" s="227"/>
      <c r="FRY2" s="227"/>
      <c r="FRZ2" s="227"/>
      <c r="FSA2" s="227"/>
      <c r="FSB2" s="227"/>
      <c r="FSC2" s="227"/>
      <c r="FSD2" s="227"/>
      <c r="FSE2" s="227"/>
      <c r="FSF2" s="227"/>
      <c r="FSG2" s="227"/>
      <c r="FSH2" s="227"/>
      <c r="FSI2" s="227"/>
      <c r="FSJ2" s="227"/>
      <c r="FSK2" s="227"/>
      <c r="FSL2" s="227"/>
      <c r="FSM2" s="227"/>
      <c r="FSN2" s="227"/>
      <c r="FSO2" s="227"/>
      <c r="FSP2" s="227"/>
      <c r="FSQ2" s="227"/>
      <c r="FSR2" s="227"/>
      <c r="FSS2" s="227"/>
      <c r="FST2" s="227"/>
      <c r="FSU2" s="227"/>
      <c r="FSV2" s="227"/>
      <c r="FSW2" s="227"/>
      <c r="FSX2" s="227"/>
      <c r="FSY2" s="227"/>
      <c r="FSZ2" s="227"/>
      <c r="FTA2" s="227"/>
      <c r="FTB2" s="227"/>
      <c r="FTC2" s="227"/>
      <c r="FTD2" s="227"/>
      <c r="FTE2" s="227"/>
      <c r="FTF2" s="227"/>
      <c r="FTG2" s="227"/>
      <c r="FTH2" s="228"/>
      <c r="FTI2" s="227"/>
      <c r="FTJ2" s="227"/>
      <c r="FTK2" s="227"/>
      <c r="FTL2" s="227"/>
      <c r="FTM2" s="227"/>
      <c r="FTN2" s="227"/>
      <c r="FTO2" s="227"/>
      <c r="FTP2" s="227"/>
      <c r="FTQ2" s="227"/>
      <c r="FTR2" s="227"/>
      <c r="FTS2" s="227"/>
      <c r="FTT2" s="227"/>
      <c r="FTU2" s="227"/>
      <c r="FTV2" s="227"/>
      <c r="FTW2" s="227"/>
      <c r="FTX2" s="227"/>
      <c r="FTY2" s="227"/>
      <c r="FTZ2" s="227"/>
      <c r="FUA2" s="227"/>
      <c r="FUB2" s="227"/>
      <c r="FUC2" s="227"/>
      <c r="FUD2" s="227"/>
      <c r="FUE2" s="227"/>
      <c r="FUF2" s="227"/>
      <c r="FUG2" s="227"/>
      <c r="FUH2" s="227"/>
      <c r="FUI2" s="227"/>
      <c r="FUJ2" s="227"/>
      <c r="FUK2" s="227"/>
      <c r="FUL2" s="227"/>
      <c r="FUM2" s="227"/>
      <c r="FUN2" s="227"/>
      <c r="FUO2" s="227"/>
      <c r="FUP2" s="227"/>
      <c r="FUQ2" s="227"/>
      <c r="FUR2" s="227"/>
      <c r="FUS2" s="227"/>
      <c r="FUT2" s="227"/>
      <c r="FUU2" s="227"/>
      <c r="FUV2" s="227"/>
      <c r="FUW2" s="227"/>
      <c r="FUX2" s="228"/>
      <c r="FUY2" s="227"/>
      <c r="FUZ2" s="227"/>
      <c r="FVA2" s="227"/>
      <c r="FVB2" s="227"/>
      <c r="FVC2" s="227"/>
      <c r="FVD2" s="227"/>
      <c r="FVE2" s="227"/>
      <c r="FVF2" s="227"/>
      <c r="FVG2" s="227"/>
      <c r="FVH2" s="227"/>
      <c r="FVI2" s="227"/>
      <c r="FVJ2" s="227"/>
      <c r="FVK2" s="227"/>
      <c r="FVL2" s="227"/>
      <c r="FVM2" s="227"/>
      <c r="FVN2" s="227"/>
      <c r="FVO2" s="227"/>
      <c r="FVP2" s="227"/>
      <c r="FVQ2" s="227"/>
      <c r="FVR2" s="227"/>
      <c r="FVS2" s="227"/>
      <c r="FVT2" s="227"/>
      <c r="FVU2" s="227"/>
      <c r="FVV2" s="227"/>
      <c r="FVW2" s="227"/>
      <c r="FVX2" s="227"/>
      <c r="FVY2" s="227"/>
      <c r="FVZ2" s="227"/>
      <c r="FWA2" s="227"/>
      <c r="FWB2" s="227"/>
      <c r="FWC2" s="227"/>
      <c r="FWD2" s="227"/>
      <c r="FWE2" s="227"/>
      <c r="FWF2" s="227"/>
      <c r="FWG2" s="228"/>
      <c r="FWH2" s="227"/>
      <c r="FWI2" s="227"/>
      <c r="FWJ2" s="227"/>
      <c r="FWK2" s="227"/>
      <c r="FWL2" s="227"/>
      <c r="FWM2" s="227"/>
      <c r="FWN2" s="227"/>
      <c r="FWO2" s="227"/>
      <c r="FWP2" s="227"/>
      <c r="FWQ2" s="227"/>
      <c r="FWR2" s="227"/>
      <c r="FWS2" s="227"/>
      <c r="FWT2" s="227"/>
      <c r="FWU2" s="227"/>
      <c r="FWV2" s="227"/>
      <c r="FWW2" s="227"/>
      <c r="FWX2" s="227"/>
      <c r="FWY2" s="227"/>
      <c r="FWZ2" s="227"/>
      <c r="FXA2" s="227"/>
      <c r="FXB2" s="227"/>
      <c r="FXC2" s="227"/>
      <c r="FXD2" s="227"/>
      <c r="FXE2" s="227"/>
      <c r="FXF2" s="227"/>
      <c r="FXG2" s="227"/>
      <c r="FXH2" s="227"/>
      <c r="FXI2" s="227"/>
      <c r="FXJ2" s="227"/>
      <c r="FXK2" s="227"/>
      <c r="FXL2" s="227"/>
      <c r="FXM2" s="227"/>
      <c r="FXN2" s="227"/>
      <c r="FXO2" s="227"/>
      <c r="FXP2" s="227"/>
      <c r="FXQ2" s="227"/>
      <c r="FXR2" s="227"/>
      <c r="FXS2" s="227"/>
      <c r="FXT2" s="227"/>
      <c r="FXU2" s="227"/>
      <c r="FXV2" s="227"/>
      <c r="FXW2" s="227"/>
      <c r="FXX2" s="227"/>
      <c r="FXY2" s="227"/>
      <c r="FXZ2" s="227"/>
      <c r="FYA2" s="227"/>
      <c r="FYB2" s="227"/>
      <c r="FYC2" s="227"/>
      <c r="FYD2" s="227"/>
      <c r="FYE2" s="227"/>
      <c r="FYF2" s="227"/>
      <c r="FYG2" s="227"/>
      <c r="FYH2" s="227"/>
      <c r="FYI2" s="227"/>
      <c r="FYJ2" s="227"/>
      <c r="FYK2" s="227"/>
      <c r="FYL2" s="227"/>
      <c r="FYM2" s="227"/>
      <c r="FYN2" s="227"/>
      <c r="FYO2" s="227"/>
      <c r="FYP2" s="227"/>
      <c r="FYQ2" s="227"/>
      <c r="FYR2" s="227"/>
      <c r="FYS2" s="227"/>
      <c r="FYT2" s="227"/>
      <c r="FYU2" s="227"/>
      <c r="FYV2" s="227"/>
      <c r="FYW2" s="227"/>
      <c r="FYX2" s="227"/>
      <c r="FYY2" s="227"/>
      <c r="FYZ2" s="227"/>
      <c r="FZA2" s="227"/>
      <c r="FZB2" s="227"/>
      <c r="FZC2" s="227"/>
      <c r="FZD2" s="227"/>
      <c r="FZE2" s="227"/>
      <c r="FZF2" s="227"/>
      <c r="FZG2" s="227"/>
      <c r="FZH2" s="227"/>
      <c r="FZI2" s="227"/>
      <c r="FZJ2" s="227"/>
      <c r="FZK2" s="227"/>
      <c r="FZL2" s="227"/>
      <c r="FZM2" s="228"/>
      <c r="FZN2" s="227"/>
      <c r="FZO2" s="227"/>
      <c r="FZP2" s="227"/>
      <c r="FZQ2" s="227"/>
      <c r="FZR2" s="227"/>
      <c r="FZS2" s="227"/>
      <c r="FZT2" s="227"/>
      <c r="FZU2" s="227"/>
      <c r="FZV2" s="227"/>
      <c r="FZW2" s="227"/>
      <c r="FZX2" s="227"/>
      <c r="FZY2" s="227"/>
      <c r="FZZ2" s="227"/>
      <c r="GAA2" s="227"/>
      <c r="GAB2" s="227"/>
      <c r="GAC2" s="227"/>
      <c r="GAD2" s="227"/>
      <c r="GAE2" s="227"/>
      <c r="GAF2" s="227"/>
      <c r="GAG2" s="227"/>
      <c r="GAH2" s="227"/>
      <c r="GAI2" s="227"/>
      <c r="GAJ2" s="227"/>
      <c r="GAK2" s="227"/>
      <c r="GAL2" s="227"/>
      <c r="GAM2" s="227"/>
      <c r="GAN2" s="227"/>
      <c r="GAO2" s="227"/>
      <c r="GAP2" s="227"/>
      <c r="GAQ2" s="227"/>
      <c r="GAR2" s="227"/>
      <c r="GAS2" s="227"/>
      <c r="GAT2" s="227"/>
      <c r="GAU2" s="227"/>
      <c r="GAV2" s="227"/>
      <c r="GAW2" s="227"/>
      <c r="GAX2" s="227"/>
      <c r="GAY2" s="227"/>
      <c r="GAZ2" s="227"/>
      <c r="GBA2" s="227"/>
      <c r="GBB2" s="227"/>
      <c r="GBC2" s="227"/>
      <c r="GBD2" s="227"/>
      <c r="GBE2" s="227"/>
      <c r="GBF2" s="227"/>
      <c r="GBG2" s="227"/>
      <c r="GBH2" s="227"/>
      <c r="GBI2" s="227"/>
      <c r="GBJ2" s="228"/>
      <c r="GBK2" s="227"/>
      <c r="GBL2" s="227"/>
      <c r="GBM2" s="227"/>
      <c r="GBN2" s="227"/>
      <c r="GBO2" s="227"/>
      <c r="GBP2" s="227"/>
      <c r="GBQ2" s="227"/>
      <c r="GBR2" s="227"/>
      <c r="GBS2" s="227"/>
      <c r="GBT2" s="227"/>
      <c r="GBU2" s="227"/>
      <c r="GBV2" s="227"/>
      <c r="GBW2" s="227"/>
      <c r="GBX2" s="227"/>
      <c r="GBY2" s="227"/>
      <c r="GBZ2" s="227"/>
      <c r="GCA2" s="227"/>
      <c r="GCB2" s="227"/>
      <c r="GCC2" s="227"/>
      <c r="GCD2" s="227"/>
      <c r="GCE2" s="227"/>
      <c r="GCF2" s="227"/>
      <c r="GCG2" s="227"/>
      <c r="GCH2" s="227"/>
      <c r="GCI2" s="227"/>
      <c r="GCJ2" s="227"/>
      <c r="GCK2" s="227"/>
      <c r="GCL2" s="227"/>
      <c r="GCM2" s="227"/>
      <c r="GCN2" s="227"/>
      <c r="GCO2" s="227"/>
      <c r="GCP2" s="227"/>
      <c r="GCQ2" s="227"/>
      <c r="GCR2" s="227"/>
      <c r="GCS2" s="227"/>
      <c r="GCT2" s="227"/>
      <c r="GCU2" s="227"/>
      <c r="GCV2" s="227"/>
      <c r="GCW2" s="227"/>
      <c r="GCX2" s="227"/>
      <c r="GCY2" s="227"/>
      <c r="GCZ2" s="227"/>
      <c r="GDA2" s="227"/>
      <c r="GDB2" s="227"/>
      <c r="GDC2" s="227"/>
      <c r="GDD2" s="227"/>
      <c r="GDE2" s="227"/>
      <c r="GDF2" s="227"/>
      <c r="GDG2" s="227"/>
      <c r="GDH2" s="227"/>
      <c r="GDI2" s="227"/>
      <c r="GDJ2" s="227"/>
      <c r="GDK2" s="227"/>
      <c r="GDL2" s="227"/>
      <c r="GDM2" s="227"/>
      <c r="GDN2" s="227"/>
      <c r="GDO2" s="227"/>
      <c r="GDP2" s="227"/>
      <c r="GDQ2" s="227"/>
      <c r="GDR2" s="227"/>
      <c r="GDS2" s="227"/>
      <c r="GDT2" s="227"/>
      <c r="GDU2" s="228"/>
      <c r="GDV2" s="227"/>
      <c r="GDW2" s="227"/>
      <c r="GDX2" s="227"/>
      <c r="GDY2" s="227"/>
      <c r="GDZ2" s="227"/>
      <c r="GEA2" s="227"/>
      <c r="GEB2" s="227"/>
      <c r="GEC2" s="227"/>
      <c r="GED2" s="227"/>
      <c r="GEE2" s="227"/>
      <c r="GEF2" s="227"/>
      <c r="GEG2" s="227"/>
      <c r="GEH2" s="227"/>
      <c r="GEI2" s="227"/>
      <c r="GEJ2" s="227"/>
      <c r="GEK2" s="227"/>
      <c r="GEL2" s="227"/>
      <c r="GEM2" s="227"/>
      <c r="GEN2" s="227"/>
      <c r="GEO2" s="227"/>
      <c r="GEP2" s="227"/>
      <c r="GEQ2" s="227"/>
      <c r="GER2" s="227"/>
      <c r="GES2" s="227"/>
      <c r="GET2" s="227"/>
      <c r="GEU2" s="227"/>
      <c r="GEV2" s="227"/>
      <c r="GEW2" s="227"/>
      <c r="GEX2" s="227"/>
      <c r="GEY2" s="227"/>
      <c r="GEZ2" s="227"/>
      <c r="GFA2" s="227"/>
      <c r="GFB2" s="227"/>
      <c r="GFC2" s="227"/>
      <c r="GFD2" s="227"/>
      <c r="GFE2" s="227"/>
      <c r="GFF2" s="227"/>
      <c r="GFG2" s="227"/>
      <c r="GFH2" s="227"/>
      <c r="GFI2" s="227"/>
      <c r="GFJ2" s="227"/>
      <c r="GFK2" s="227"/>
      <c r="GFL2" s="227"/>
      <c r="GFM2" s="227"/>
      <c r="GFN2" s="227"/>
      <c r="GFO2" s="227"/>
      <c r="GFP2" s="227"/>
      <c r="GFQ2" s="227"/>
      <c r="GFR2" s="227"/>
      <c r="GFS2" s="227"/>
      <c r="GFT2" s="227"/>
      <c r="GFU2" s="227"/>
      <c r="GFV2" s="227"/>
      <c r="GFW2" s="227"/>
      <c r="GFX2" s="227"/>
      <c r="GFY2" s="227"/>
      <c r="GFZ2" s="227"/>
      <c r="GGA2" s="227"/>
      <c r="GGB2" s="227"/>
      <c r="GGC2" s="227"/>
      <c r="GGD2" s="227"/>
      <c r="GGE2" s="227"/>
      <c r="GGF2" s="227"/>
      <c r="GGG2" s="227"/>
      <c r="GGH2" s="227"/>
      <c r="GGI2" s="227"/>
      <c r="GGJ2" s="227"/>
      <c r="GGK2" s="227"/>
      <c r="GGL2" s="227"/>
      <c r="GGM2" s="227"/>
      <c r="GGN2" s="227"/>
      <c r="GGO2" s="227"/>
      <c r="GGP2" s="227"/>
      <c r="GGQ2" s="227"/>
      <c r="GGR2" s="227"/>
      <c r="GGS2" s="227"/>
      <c r="GGT2" s="227"/>
      <c r="GGU2" s="227"/>
      <c r="GGV2" s="227"/>
      <c r="GGW2" s="227"/>
      <c r="GGX2" s="227"/>
      <c r="GGY2" s="227"/>
      <c r="GGZ2" s="227"/>
      <c r="GHA2" s="227"/>
      <c r="GHB2" s="227"/>
      <c r="GHC2" s="227"/>
      <c r="GHD2" s="227"/>
      <c r="GHE2" s="227"/>
      <c r="GHF2" s="227"/>
      <c r="GHG2" s="227"/>
      <c r="GHH2" s="227"/>
      <c r="GHI2" s="227"/>
      <c r="GHJ2" s="227"/>
      <c r="GHK2" s="227"/>
      <c r="GHL2" s="227"/>
      <c r="GHM2" s="227"/>
      <c r="GHN2" s="227"/>
      <c r="GHO2" s="227"/>
      <c r="GHP2" s="227"/>
      <c r="GHQ2" s="227"/>
      <c r="GHR2" s="227"/>
      <c r="GHS2" s="227"/>
      <c r="GHT2" s="227"/>
      <c r="GHU2" s="227"/>
      <c r="GHV2" s="227"/>
      <c r="GHW2" s="227"/>
      <c r="GHX2" s="227"/>
      <c r="GHY2" s="227"/>
      <c r="GHZ2" s="227"/>
      <c r="GIA2" s="227"/>
      <c r="GIB2" s="227"/>
      <c r="GIC2" s="227"/>
      <c r="GID2" s="227"/>
      <c r="GIE2" s="227"/>
      <c r="GIF2" s="227"/>
      <c r="GIG2" s="227"/>
      <c r="GIH2" s="227"/>
      <c r="GII2" s="227"/>
      <c r="GIJ2" s="227"/>
      <c r="GIK2" s="227"/>
      <c r="GIL2" s="227"/>
      <c r="GIM2" s="227"/>
      <c r="GIN2" s="227"/>
      <c r="GIO2" s="227"/>
      <c r="GIP2" s="227"/>
      <c r="GIQ2" s="228"/>
      <c r="GIR2" s="227"/>
      <c r="GIS2" s="227"/>
      <c r="GIT2" s="227"/>
      <c r="GIU2" s="227"/>
      <c r="GIV2" s="227"/>
      <c r="GIW2" s="227"/>
      <c r="GIX2" s="227"/>
      <c r="GIY2" s="227"/>
      <c r="GIZ2" s="227"/>
      <c r="GJA2" s="227"/>
      <c r="GJB2" s="227"/>
      <c r="GJC2" s="227"/>
      <c r="GJD2" s="227"/>
      <c r="GJE2" s="227"/>
      <c r="GJF2" s="227"/>
      <c r="GJG2" s="227"/>
      <c r="GJH2" s="227"/>
      <c r="GJI2" s="227"/>
      <c r="GJJ2" s="227"/>
      <c r="GJK2" s="227"/>
      <c r="GJL2" s="227"/>
      <c r="GJM2" s="227"/>
      <c r="GJN2" s="227"/>
      <c r="GJO2" s="227"/>
      <c r="GJP2" s="227"/>
      <c r="GJQ2" s="227"/>
      <c r="GJR2" s="227"/>
      <c r="GJS2" s="227"/>
      <c r="GJT2" s="227"/>
      <c r="GJU2" s="227"/>
      <c r="GJV2" s="227"/>
      <c r="GJW2" s="227"/>
      <c r="GJX2" s="227"/>
      <c r="GJY2" s="227"/>
      <c r="GJZ2" s="227"/>
      <c r="GKA2" s="227"/>
      <c r="GKB2" s="227"/>
      <c r="GKC2" s="227"/>
      <c r="GKD2" s="227"/>
      <c r="GKE2" s="227"/>
      <c r="GKF2" s="227"/>
      <c r="GKG2" s="227"/>
      <c r="GKH2" s="227"/>
      <c r="GKI2" s="227"/>
      <c r="GKJ2" s="227"/>
      <c r="GKK2" s="227"/>
      <c r="GKL2" s="227"/>
      <c r="GKM2" s="227"/>
      <c r="GKN2" s="227"/>
      <c r="GKO2" s="227"/>
      <c r="GKP2" s="227"/>
      <c r="GKQ2" s="227"/>
      <c r="GKR2" s="227"/>
      <c r="GKS2" s="227"/>
      <c r="GKT2" s="227"/>
      <c r="GKU2" s="227"/>
      <c r="GKV2" s="227"/>
      <c r="GKW2" s="227"/>
      <c r="GKX2" s="227"/>
      <c r="GKY2" s="227"/>
      <c r="GKZ2" s="227"/>
      <c r="GLA2" s="227"/>
      <c r="GLB2" s="227"/>
      <c r="GLC2" s="227"/>
      <c r="GLD2" s="227"/>
      <c r="GLE2" s="227"/>
      <c r="GLF2" s="227"/>
      <c r="GLG2" s="227"/>
      <c r="GLH2" s="227"/>
      <c r="GLI2" s="227"/>
      <c r="GLJ2" s="227"/>
      <c r="GLK2" s="227"/>
      <c r="GLL2" s="227"/>
      <c r="GLM2" s="227"/>
      <c r="GLN2" s="227"/>
      <c r="GLO2" s="227"/>
      <c r="GLP2" s="228"/>
      <c r="GLQ2" s="227"/>
      <c r="GLR2" s="227"/>
      <c r="GLS2" s="227"/>
      <c r="GLT2" s="227"/>
      <c r="GLU2" s="227"/>
      <c r="GLV2" s="227"/>
      <c r="GLW2" s="227"/>
      <c r="GLX2" s="227"/>
      <c r="GLY2" s="227"/>
      <c r="GLZ2" s="227"/>
      <c r="GMA2" s="227"/>
      <c r="GMB2" s="227"/>
      <c r="GMC2" s="227"/>
      <c r="GMD2" s="227"/>
      <c r="GME2" s="227"/>
      <c r="GMF2" s="227"/>
      <c r="GMG2" s="227"/>
      <c r="GMH2" s="227"/>
      <c r="GMI2" s="227"/>
      <c r="GMJ2" s="227"/>
      <c r="GMK2" s="227"/>
      <c r="GML2" s="227"/>
      <c r="GMM2" s="227"/>
      <c r="GMN2" s="227"/>
      <c r="GMO2" s="227"/>
      <c r="GMP2" s="227"/>
      <c r="GMQ2" s="227"/>
      <c r="GMR2" s="227"/>
      <c r="GMS2" s="227"/>
      <c r="GMT2" s="227"/>
      <c r="GMU2" s="227"/>
      <c r="GMV2" s="227"/>
      <c r="GMW2" s="227"/>
      <c r="GMX2" s="227"/>
      <c r="GMY2" s="227"/>
      <c r="GMZ2" s="227"/>
      <c r="GNA2" s="227"/>
      <c r="GNB2" s="227"/>
      <c r="GNC2" s="227"/>
      <c r="GND2" s="227"/>
      <c r="GNE2" s="227"/>
      <c r="GNF2" s="227"/>
      <c r="GNG2" s="227"/>
      <c r="GNH2" s="227"/>
      <c r="GNI2" s="227"/>
      <c r="GNJ2" s="227"/>
      <c r="GNK2" s="227"/>
      <c r="GNL2" s="227"/>
      <c r="GNM2" s="227"/>
      <c r="GNN2" s="227"/>
      <c r="GNO2" s="227"/>
      <c r="GNP2" s="227"/>
      <c r="GNQ2" s="227"/>
      <c r="GNR2" s="227"/>
      <c r="GNS2" s="227"/>
      <c r="GNT2" s="227"/>
      <c r="GNU2" s="227"/>
      <c r="GNV2" s="227"/>
      <c r="GNW2" s="227"/>
      <c r="GNX2" s="227"/>
      <c r="GNY2" s="227"/>
      <c r="GNZ2" s="227"/>
      <c r="GOA2" s="227"/>
      <c r="GOB2" s="227"/>
      <c r="GOC2" s="227"/>
      <c r="GOD2" s="227"/>
      <c r="GOE2" s="227"/>
      <c r="GOF2" s="227"/>
      <c r="GOG2" s="227"/>
      <c r="GOH2" s="229"/>
      <c r="GOI2" s="227"/>
      <c r="GOJ2" s="227"/>
      <c r="GOK2" s="227"/>
      <c r="GOL2" s="227"/>
      <c r="GOM2" s="227"/>
      <c r="GON2" s="227"/>
      <c r="GOO2" s="227"/>
      <c r="GOP2" s="227"/>
      <c r="GOQ2" s="227"/>
      <c r="GOR2" s="227"/>
      <c r="GOS2" s="227"/>
      <c r="GOT2" s="227"/>
      <c r="GOU2" s="227"/>
      <c r="GOV2" s="227"/>
      <c r="GOW2" s="227"/>
      <c r="GOX2" s="227"/>
      <c r="GOY2" s="227"/>
      <c r="GOZ2" s="227"/>
      <c r="GPA2" s="227"/>
      <c r="GPB2" s="227"/>
      <c r="GPC2" s="227"/>
      <c r="GPD2" s="227"/>
      <c r="GPE2" s="227"/>
      <c r="GPF2" s="227"/>
      <c r="GPG2" s="227"/>
      <c r="GPH2" s="227"/>
      <c r="GPI2" s="227"/>
      <c r="GPJ2" s="227"/>
      <c r="GPK2" s="227"/>
      <c r="GPL2" s="227"/>
      <c r="GPM2" s="227"/>
      <c r="GPN2" s="227"/>
      <c r="GPO2" s="227"/>
      <c r="GPP2" s="227"/>
      <c r="GPQ2" s="227"/>
      <c r="GPR2" s="227"/>
      <c r="GPS2" s="227"/>
      <c r="GPT2" s="227"/>
      <c r="GPU2" s="227"/>
      <c r="GPV2" s="227"/>
      <c r="GPW2" s="227"/>
      <c r="GPX2" s="227"/>
      <c r="GPY2" s="227"/>
      <c r="GPZ2" s="227"/>
      <c r="GQA2" s="227"/>
      <c r="GQB2" s="227"/>
      <c r="GQC2" s="227"/>
      <c r="GQD2" s="227"/>
      <c r="GQE2" s="227"/>
      <c r="GQF2" s="227"/>
      <c r="GQG2" s="227"/>
      <c r="GQH2" s="227"/>
      <c r="GQI2" s="227"/>
      <c r="GQJ2" s="227"/>
      <c r="GQK2" s="227"/>
      <c r="GQL2" s="227"/>
      <c r="GQM2" s="227"/>
      <c r="GQN2" s="227"/>
      <c r="GQO2" s="227"/>
      <c r="GQP2" s="227"/>
      <c r="GQQ2" s="227"/>
      <c r="GQR2" s="227"/>
      <c r="GQS2" s="227"/>
      <c r="GQT2" s="227"/>
      <c r="GQU2" s="227"/>
      <c r="GQV2" s="227"/>
      <c r="GQW2" s="227"/>
      <c r="GQX2" s="227"/>
      <c r="GQY2" s="227"/>
      <c r="GQZ2" s="227"/>
      <c r="GRA2" s="227"/>
      <c r="GRB2" s="227"/>
      <c r="GRC2" s="227"/>
      <c r="GRD2" s="227"/>
      <c r="GRE2" s="227"/>
      <c r="GRF2" s="227"/>
      <c r="GRG2" s="227"/>
      <c r="GRH2" s="227"/>
      <c r="GRI2" s="227"/>
      <c r="GRJ2" s="227"/>
      <c r="GRK2" s="227"/>
      <c r="GRL2" s="227"/>
      <c r="GRM2" s="227"/>
      <c r="GRN2" s="227"/>
      <c r="GRO2" s="227"/>
      <c r="GRP2" s="227"/>
      <c r="GRQ2" s="227"/>
      <c r="GRR2" s="227"/>
      <c r="GRS2" s="227"/>
      <c r="GRT2" s="227"/>
      <c r="GRU2" s="227"/>
      <c r="GRV2" s="227"/>
      <c r="GRW2" s="227"/>
      <c r="GRX2" s="227"/>
      <c r="GRY2" s="227"/>
      <c r="GRZ2" s="227"/>
      <c r="GSA2" s="227"/>
      <c r="GSB2" s="227"/>
      <c r="GSC2" s="227"/>
      <c r="GSD2" s="227"/>
      <c r="GSE2" s="227"/>
      <c r="GSF2" s="227"/>
      <c r="GSG2" s="227"/>
      <c r="GSH2" s="227"/>
      <c r="GSI2" s="227"/>
      <c r="GSJ2" s="227"/>
      <c r="GSK2" s="227"/>
      <c r="GSL2" s="227"/>
      <c r="GSM2" s="227"/>
      <c r="GSN2" s="227"/>
      <c r="GSO2" s="227"/>
      <c r="GSP2" s="227"/>
      <c r="GSQ2" s="227"/>
      <c r="GSR2" s="227"/>
      <c r="GSS2" s="227"/>
      <c r="GST2" s="227"/>
      <c r="GSU2" s="227"/>
      <c r="GSV2" s="227"/>
      <c r="GSW2" s="228"/>
      <c r="GSX2" s="227"/>
      <c r="GSY2" s="227"/>
      <c r="GSZ2" s="227"/>
      <c r="GTA2" s="227"/>
      <c r="GTB2" s="227"/>
      <c r="GTC2" s="227"/>
      <c r="GTD2" s="228"/>
      <c r="GTE2" s="227"/>
      <c r="GTF2" s="227"/>
      <c r="GTG2" s="227"/>
      <c r="GTH2" s="227"/>
      <c r="GTI2" s="227"/>
      <c r="GTJ2" s="227"/>
      <c r="GTK2" s="227"/>
      <c r="GTL2" s="227"/>
      <c r="GTM2" s="227"/>
      <c r="GTN2" s="227"/>
      <c r="GTO2" s="227"/>
      <c r="GTP2" s="227"/>
      <c r="GTQ2" s="227"/>
      <c r="GTR2" s="227"/>
      <c r="GTS2" s="227"/>
      <c r="GTT2" s="227"/>
      <c r="GTU2" s="227"/>
      <c r="GTV2" s="227"/>
      <c r="GTW2" s="227"/>
      <c r="GTX2" s="227"/>
      <c r="GTY2" s="227"/>
      <c r="GTZ2" s="227"/>
      <c r="GUA2" s="227"/>
      <c r="GUB2" s="227"/>
      <c r="GUC2" s="227"/>
      <c r="GUD2" s="227"/>
      <c r="GUE2" s="227"/>
      <c r="GUF2" s="227"/>
      <c r="GUG2" s="227"/>
      <c r="GUH2" s="227"/>
      <c r="GUI2" s="227"/>
      <c r="GUJ2" s="227"/>
      <c r="GUK2" s="227"/>
      <c r="GUL2" s="227"/>
      <c r="GUM2" s="227"/>
      <c r="GUN2" s="227"/>
      <c r="GUO2" s="227"/>
      <c r="GUP2" s="227"/>
      <c r="GUQ2" s="227"/>
      <c r="GUR2" s="227"/>
      <c r="GUS2" s="227"/>
      <c r="GUT2" s="227"/>
      <c r="GUU2" s="227"/>
      <c r="GUV2" s="227"/>
      <c r="GUW2" s="227"/>
      <c r="GUX2" s="227"/>
      <c r="GUY2" s="227"/>
      <c r="GUZ2" s="227"/>
      <c r="GVA2" s="227"/>
      <c r="GVB2" s="227"/>
      <c r="GVC2" s="227"/>
      <c r="GVD2" s="227"/>
      <c r="GVE2" s="227"/>
      <c r="GVF2" s="227"/>
      <c r="GVG2" s="227"/>
      <c r="GVH2" s="227"/>
      <c r="GVI2" s="227"/>
      <c r="GVJ2" s="227"/>
      <c r="GVK2" s="227"/>
      <c r="GVL2" s="227"/>
      <c r="GVM2" s="227"/>
      <c r="GVN2" s="227"/>
      <c r="GVO2" s="227"/>
      <c r="GVP2" s="227"/>
      <c r="GVQ2" s="227"/>
      <c r="GVR2" s="227"/>
      <c r="GVS2" s="227"/>
      <c r="GVT2" s="227"/>
      <c r="GVU2" s="227"/>
      <c r="GVV2" s="227"/>
      <c r="GVW2" s="227"/>
      <c r="GVX2" s="227"/>
      <c r="GVY2" s="227"/>
      <c r="GVZ2" s="227"/>
      <c r="GWA2" s="227"/>
      <c r="GWB2" s="227"/>
      <c r="GWC2" s="227"/>
      <c r="GWD2" s="227"/>
      <c r="GWE2" s="227"/>
      <c r="GWF2" s="227"/>
      <c r="GWG2" s="227"/>
      <c r="GWH2" s="227"/>
      <c r="GWI2" s="227"/>
      <c r="GWJ2" s="227"/>
      <c r="GWK2" s="227"/>
      <c r="GWL2" s="227"/>
      <c r="GWM2" s="227"/>
      <c r="GWN2" s="227"/>
      <c r="GWO2" s="227"/>
      <c r="GWP2" s="227"/>
      <c r="GWQ2" s="227"/>
      <c r="GWR2" s="227"/>
      <c r="GWS2" s="227"/>
      <c r="GWT2" s="227"/>
      <c r="GWU2" s="227"/>
      <c r="GWV2" s="227"/>
      <c r="GWW2" s="227"/>
      <c r="GWX2" s="227"/>
      <c r="GWY2" s="227"/>
      <c r="GWZ2" s="227"/>
      <c r="GXA2" s="227"/>
      <c r="GXB2" s="227"/>
      <c r="GXC2" s="227"/>
      <c r="GXD2" s="227"/>
      <c r="GXE2" s="227"/>
      <c r="GXF2" s="227"/>
      <c r="GXG2" s="227"/>
      <c r="GXH2" s="227"/>
      <c r="GXI2" s="227"/>
      <c r="GXJ2" s="227"/>
      <c r="GXK2" s="227"/>
      <c r="GXL2" s="227"/>
      <c r="GXM2" s="227"/>
      <c r="GXN2" s="227"/>
      <c r="GXO2" s="227"/>
      <c r="GXP2" s="227"/>
      <c r="GXQ2" s="227"/>
      <c r="GXR2" s="227"/>
      <c r="GXS2" s="228"/>
      <c r="GXT2" s="227"/>
      <c r="GXU2" s="227"/>
      <c r="GXV2" s="227"/>
      <c r="GXW2" s="227"/>
      <c r="GXX2" s="227"/>
      <c r="GXY2" s="227"/>
      <c r="GXZ2" s="227"/>
      <c r="GYA2" s="227"/>
      <c r="GYB2" s="227"/>
      <c r="GYC2" s="227"/>
      <c r="GYD2" s="227"/>
      <c r="GYE2" s="227"/>
      <c r="GYF2" s="227"/>
      <c r="GYG2" s="227"/>
      <c r="GYH2" s="227"/>
      <c r="GYI2" s="227"/>
      <c r="GYJ2" s="227"/>
      <c r="GYK2" s="227"/>
      <c r="GYL2" s="227"/>
      <c r="GYM2" s="227"/>
      <c r="GYN2" s="227"/>
      <c r="GYO2" s="227"/>
      <c r="GYP2" s="227"/>
      <c r="GYQ2" s="227"/>
      <c r="GYR2" s="227"/>
      <c r="GYS2" s="227"/>
      <c r="GYT2" s="227"/>
      <c r="GYU2" s="227"/>
      <c r="GYV2" s="227"/>
      <c r="GYW2" s="227"/>
      <c r="GYX2" s="227"/>
      <c r="GYY2" s="227"/>
      <c r="GYZ2" s="227"/>
      <c r="GZA2" s="227"/>
      <c r="GZB2" s="227"/>
      <c r="GZC2" s="227"/>
      <c r="GZD2" s="227"/>
      <c r="GZE2" s="227"/>
      <c r="GZF2" s="227"/>
      <c r="GZG2" s="227"/>
      <c r="GZH2" s="227"/>
      <c r="GZI2" s="227"/>
      <c r="GZJ2" s="227"/>
      <c r="GZK2" s="227"/>
      <c r="GZL2" s="227"/>
      <c r="GZM2" s="227"/>
      <c r="GZN2" s="227"/>
      <c r="GZO2" s="227"/>
      <c r="GZP2" s="227"/>
      <c r="GZQ2" s="227"/>
      <c r="GZR2" s="227"/>
      <c r="GZS2" s="227"/>
      <c r="GZT2" s="227"/>
      <c r="GZU2" s="227"/>
      <c r="GZV2" s="227"/>
      <c r="GZW2" s="228"/>
      <c r="GZX2" s="227"/>
      <c r="GZY2" s="227"/>
      <c r="GZZ2" s="227"/>
      <c r="HAA2" s="227"/>
      <c r="HAB2" s="227"/>
      <c r="HAC2" s="227"/>
      <c r="HAD2" s="227"/>
      <c r="HAE2" s="227"/>
      <c r="HAF2" s="227"/>
      <c r="HAG2" s="227"/>
      <c r="HAH2" s="227"/>
      <c r="HAI2" s="227"/>
      <c r="HAJ2" s="227"/>
      <c r="HAK2" s="227"/>
      <c r="HAL2" s="227"/>
      <c r="HAM2" s="227"/>
      <c r="HAN2" s="227"/>
      <c r="HAO2" s="227"/>
      <c r="HAP2" s="227"/>
      <c r="HAQ2" s="227"/>
      <c r="HAR2" s="227"/>
      <c r="HAS2" s="227"/>
      <c r="HAT2" s="227"/>
      <c r="HAU2" s="227"/>
      <c r="HAV2" s="227"/>
      <c r="HAW2" s="227"/>
      <c r="HAX2" s="227"/>
      <c r="HAY2" s="227"/>
      <c r="HAZ2" s="227"/>
      <c r="HBA2" s="227"/>
      <c r="HBB2" s="227"/>
      <c r="HBC2" s="227"/>
      <c r="HBD2" s="227"/>
      <c r="HBE2" s="227"/>
      <c r="HBF2" s="227"/>
      <c r="HBG2" s="227"/>
      <c r="HBH2" s="227"/>
      <c r="HBI2" s="227"/>
      <c r="HBJ2" s="227"/>
      <c r="HBK2" s="227"/>
      <c r="HBL2" s="227"/>
      <c r="HBM2" s="227"/>
      <c r="HBN2" s="227"/>
      <c r="HBO2" s="227"/>
      <c r="HBP2" s="227"/>
      <c r="HBQ2" s="227"/>
      <c r="HBR2" s="227"/>
      <c r="HBS2" s="227"/>
      <c r="HBT2" s="227"/>
      <c r="HBU2" s="227"/>
      <c r="HBV2" s="227"/>
      <c r="HBW2" s="227"/>
      <c r="HBX2" s="227"/>
      <c r="HBY2" s="227"/>
      <c r="HBZ2" s="227"/>
      <c r="HCA2" s="228"/>
      <c r="HCB2" s="227"/>
      <c r="HCC2" s="227"/>
      <c r="HCD2" s="227"/>
      <c r="HCE2" s="227"/>
      <c r="HCF2" s="227"/>
      <c r="HCG2" s="227"/>
      <c r="HCH2" s="227"/>
      <c r="HCI2" s="227"/>
      <c r="HCJ2" s="227"/>
      <c r="HCK2" s="227"/>
      <c r="HCL2" s="227"/>
      <c r="HCM2" s="227"/>
      <c r="HCN2" s="227"/>
      <c r="HCO2" s="227"/>
      <c r="HCP2" s="227"/>
      <c r="HCQ2" s="227"/>
      <c r="HCR2" s="227"/>
      <c r="HCS2" s="227"/>
      <c r="HCT2" s="227"/>
      <c r="HCU2" s="227"/>
      <c r="HCV2" s="227"/>
      <c r="HCW2" s="227"/>
      <c r="HCX2" s="227"/>
      <c r="HCY2" s="227"/>
      <c r="HCZ2" s="227"/>
      <c r="HDA2" s="227"/>
      <c r="HDB2" s="227"/>
      <c r="HDC2" s="227"/>
      <c r="HDD2" s="227"/>
      <c r="HDE2" s="227"/>
      <c r="HDF2" s="227"/>
      <c r="HDG2" s="227"/>
      <c r="HDH2" s="227"/>
      <c r="HDI2" s="227"/>
      <c r="HDJ2" s="227"/>
      <c r="HDK2" s="227"/>
      <c r="HDL2" s="227"/>
      <c r="HDM2" s="227"/>
      <c r="HDN2" s="227"/>
      <c r="HDO2" s="227"/>
      <c r="HDP2" s="227"/>
      <c r="HDQ2" s="227"/>
      <c r="HDR2" s="227"/>
      <c r="HDS2" s="227"/>
      <c r="HDT2" s="227"/>
      <c r="HDU2" s="227"/>
      <c r="HDV2" s="227"/>
      <c r="HDW2" s="227"/>
      <c r="HDX2" s="227"/>
      <c r="HDY2" s="227"/>
      <c r="HDZ2" s="227"/>
      <c r="HEA2" s="227"/>
      <c r="HEB2" s="227"/>
      <c r="HEC2" s="227"/>
      <c r="HED2" s="227"/>
      <c r="HEE2" s="227"/>
      <c r="HEF2" s="227"/>
      <c r="HEG2" s="227"/>
      <c r="HEH2" s="227"/>
      <c r="HEI2" s="227"/>
      <c r="HEJ2" s="227"/>
      <c r="HEK2" s="227"/>
      <c r="HEL2" s="227"/>
      <c r="HEM2" s="227"/>
      <c r="HEN2" s="227"/>
      <c r="HEO2" s="227"/>
      <c r="HEP2" s="227"/>
      <c r="HEQ2" s="227"/>
      <c r="HER2" s="227"/>
      <c r="HES2" s="227"/>
      <c r="HET2" s="227"/>
      <c r="HEU2" s="227"/>
      <c r="HEV2" s="227"/>
      <c r="HEW2" s="227"/>
      <c r="HEX2" s="227"/>
      <c r="HEY2" s="227"/>
      <c r="HEZ2" s="227"/>
      <c r="HFA2" s="227"/>
      <c r="HFB2" s="227"/>
      <c r="HFC2" s="227"/>
      <c r="HFD2" s="227"/>
      <c r="HFE2" s="227"/>
      <c r="HFF2" s="227"/>
      <c r="HFG2" s="227"/>
      <c r="HFH2" s="227"/>
      <c r="HFI2" s="227"/>
      <c r="HFJ2" s="227"/>
      <c r="HFK2" s="227"/>
      <c r="HFL2" s="227"/>
      <c r="HFM2" s="227"/>
      <c r="HFN2" s="227"/>
      <c r="HFO2" s="227"/>
      <c r="HFP2" s="227"/>
      <c r="HFQ2" s="227"/>
      <c r="HFR2" s="227"/>
      <c r="HFS2" s="227"/>
      <c r="HFT2" s="227"/>
      <c r="HFU2" s="227"/>
      <c r="HFV2" s="227"/>
      <c r="HFW2" s="227"/>
      <c r="HFX2" s="227"/>
      <c r="HFY2" s="227"/>
      <c r="HFZ2" s="227"/>
      <c r="HGA2" s="227"/>
      <c r="HGB2" s="227"/>
      <c r="HGC2" s="227"/>
      <c r="HGD2" s="227"/>
      <c r="HGE2" s="227"/>
      <c r="HGF2" s="227"/>
      <c r="HGG2" s="227"/>
      <c r="HGH2" s="227"/>
      <c r="HGI2" s="227"/>
      <c r="HGJ2" s="227"/>
      <c r="HGK2" s="227"/>
      <c r="HGL2" s="227"/>
      <c r="HGM2" s="227"/>
      <c r="HGN2" s="227"/>
      <c r="HGO2" s="227"/>
      <c r="HGP2" s="227"/>
      <c r="HGQ2" s="227"/>
      <c r="HGR2" s="227"/>
      <c r="HGS2" s="227"/>
      <c r="HGT2" s="227"/>
      <c r="HGU2" s="227"/>
      <c r="HGV2" s="227"/>
      <c r="HGW2" s="227"/>
      <c r="HGX2" s="227"/>
      <c r="HGY2" s="227"/>
      <c r="HGZ2" s="227"/>
      <c r="HHA2" s="227"/>
      <c r="HHB2" s="227"/>
      <c r="HHC2" s="227"/>
      <c r="HHD2" s="227"/>
      <c r="HHE2" s="227"/>
      <c r="HHF2" s="227"/>
      <c r="HHG2" s="227"/>
      <c r="HHH2" s="227"/>
      <c r="HHI2" s="227"/>
      <c r="HHJ2" s="227"/>
      <c r="HHK2" s="227"/>
      <c r="HHL2" s="227"/>
      <c r="HHM2" s="227"/>
      <c r="HHN2" s="227"/>
      <c r="HHO2" s="227"/>
      <c r="HHP2" s="227"/>
      <c r="HHQ2" s="227"/>
      <c r="HHR2" s="227"/>
      <c r="HHS2" s="227"/>
      <c r="HHT2" s="227"/>
      <c r="HHU2" s="227"/>
      <c r="HHV2" s="227"/>
      <c r="HHW2" s="227"/>
      <c r="HHX2" s="227"/>
      <c r="HHY2" s="227"/>
      <c r="HHZ2" s="227"/>
      <c r="HIA2" s="227"/>
      <c r="HIB2" s="227"/>
      <c r="HIC2" s="227"/>
      <c r="HID2" s="227"/>
      <c r="HIE2" s="227"/>
      <c r="HIF2" s="227"/>
      <c r="HIG2" s="227"/>
      <c r="HIH2" s="227"/>
      <c r="HII2" s="227"/>
      <c r="HIJ2" s="227"/>
      <c r="HIK2" s="227"/>
      <c r="HIL2" s="227"/>
      <c r="HIM2" s="228"/>
      <c r="HIN2" s="227"/>
      <c r="HIO2" s="227"/>
      <c r="HIP2" s="227"/>
      <c r="HIQ2" s="227"/>
      <c r="HIR2" s="227"/>
      <c r="HIS2" s="227"/>
      <c r="HIT2" s="227"/>
      <c r="HIU2" s="227"/>
      <c r="HIV2" s="227"/>
      <c r="HIW2" s="227"/>
      <c r="HIX2" s="227"/>
      <c r="HIY2" s="227"/>
      <c r="HIZ2" s="227"/>
      <c r="HJA2" s="227"/>
      <c r="HJB2" s="227"/>
      <c r="HJC2" s="227"/>
      <c r="HJD2" s="227"/>
      <c r="HJE2" s="227"/>
      <c r="HJF2" s="227"/>
      <c r="HJG2" s="227"/>
      <c r="HJH2" s="227"/>
      <c r="HJI2" s="227"/>
      <c r="HJJ2" s="227"/>
      <c r="HJK2" s="227"/>
      <c r="HJL2" s="227"/>
      <c r="HJM2" s="227"/>
      <c r="HJN2" s="227"/>
      <c r="HJO2" s="227"/>
      <c r="HJP2" s="227"/>
      <c r="HJQ2" s="227"/>
      <c r="HJR2" s="227"/>
      <c r="HJS2" s="227"/>
      <c r="HJT2" s="227"/>
      <c r="HJU2" s="227"/>
      <c r="HJV2" s="227"/>
      <c r="HJW2" s="227"/>
      <c r="HJX2" s="227"/>
      <c r="HJY2" s="227"/>
      <c r="HJZ2" s="227"/>
      <c r="HKA2" s="227"/>
      <c r="HKB2" s="227"/>
      <c r="HKC2" s="227"/>
      <c r="HKD2" s="227"/>
      <c r="HKE2" s="227"/>
      <c r="HKF2" s="227"/>
      <c r="HKG2" s="227"/>
      <c r="HKH2" s="227"/>
      <c r="HKI2" s="227"/>
      <c r="HKJ2" s="227"/>
      <c r="HKK2" s="227"/>
      <c r="HKL2" s="227"/>
      <c r="HKM2" s="227"/>
      <c r="HKN2" s="227"/>
      <c r="HKO2" s="227"/>
      <c r="HKP2" s="227"/>
      <c r="HKQ2" s="227"/>
      <c r="HKR2" s="227"/>
      <c r="HKS2" s="227"/>
      <c r="HKT2" s="227"/>
      <c r="HKU2" s="227"/>
      <c r="HKV2" s="227"/>
      <c r="HKW2" s="227"/>
      <c r="HKX2" s="227"/>
      <c r="HKY2" s="227"/>
      <c r="HKZ2" s="227"/>
      <c r="HLA2" s="227"/>
      <c r="HLB2" s="227"/>
      <c r="HLC2" s="227"/>
      <c r="HLD2" s="227"/>
      <c r="HLE2" s="227"/>
      <c r="HLF2" s="227"/>
      <c r="HLG2" s="227"/>
      <c r="HLH2" s="227"/>
      <c r="HLI2" s="227"/>
      <c r="HLJ2" s="227"/>
      <c r="HLK2" s="227"/>
      <c r="HLL2" s="227"/>
      <c r="HLM2" s="227"/>
      <c r="HLN2" s="227"/>
      <c r="HLO2" s="227"/>
      <c r="HLP2" s="227"/>
      <c r="HLQ2" s="227"/>
      <c r="HLR2" s="227"/>
      <c r="HLS2" s="227"/>
      <c r="HLT2" s="227"/>
      <c r="HLU2" s="227"/>
      <c r="HLV2" s="227"/>
      <c r="HLW2" s="227"/>
      <c r="HLX2" s="227"/>
      <c r="HLY2" s="227"/>
      <c r="HLZ2" s="227"/>
      <c r="HMA2" s="227"/>
      <c r="HMB2" s="227"/>
      <c r="HMC2" s="227"/>
      <c r="HMD2" s="227"/>
      <c r="HME2" s="227"/>
      <c r="HMF2" s="227"/>
      <c r="HMG2" s="227"/>
      <c r="HMH2" s="227"/>
      <c r="HMI2" s="227"/>
      <c r="HMJ2" s="227"/>
      <c r="HMK2" s="227"/>
      <c r="HML2" s="227"/>
      <c r="HMM2" s="227"/>
      <c r="HMN2" s="227"/>
      <c r="HMO2" s="227"/>
      <c r="HMP2" s="227"/>
      <c r="HMQ2" s="227"/>
      <c r="HMR2" s="227"/>
      <c r="HMS2" s="227"/>
      <c r="HMT2" s="227"/>
      <c r="HMU2" s="227"/>
      <c r="HMV2" s="227"/>
      <c r="HMW2" s="227"/>
      <c r="HMX2" s="227"/>
      <c r="HMY2" s="227"/>
      <c r="HMZ2" s="227"/>
      <c r="HNA2" s="227"/>
      <c r="HNB2" s="227"/>
      <c r="HNC2" s="227"/>
      <c r="HND2" s="227"/>
      <c r="HNE2" s="227"/>
      <c r="HNF2" s="227"/>
      <c r="HNG2" s="227"/>
      <c r="HNH2" s="227"/>
      <c r="HNI2" s="227"/>
      <c r="HNJ2" s="227"/>
      <c r="HNK2" s="227"/>
      <c r="HNL2" s="227"/>
      <c r="HNM2" s="227"/>
      <c r="HNN2" s="227"/>
      <c r="HNO2" s="227"/>
      <c r="HNP2" s="227"/>
      <c r="HNQ2" s="227"/>
      <c r="HNR2" s="227"/>
      <c r="HNS2" s="227"/>
      <c r="HNT2" s="227"/>
      <c r="HNU2" s="227"/>
      <c r="HNV2" s="227"/>
      <c r="HNW2" s="227"/>
      <c r="HNX2" s="227"/>
      <c r="HNY2" s="227"/>
      <c r="HNZ2" s="227"/>
      <c r="HOA2" s="227"/>
      <c r="HOB2" s="227"/>
      <c r="HOC2" s="227"/>
      <c r="HOD2" s="227"/>
      <c r="HOE2" s="227"/>
      <c r="HOF2" s="227"/>
      <c r="HOG2" s="227"/>
      <c r="HOH2" s="227"/>
      <c r="HOI2" s="227"/>
      <c r="HOJ2" s="227"/>
      <c r="HOK2" s="227"/>
      <c r="HOL2" s="227"/>
      <c r="HOM2" s="227"/>
      <c r="HON2" s="227"/>
      <c r="HOO2" s="227"/>
      <c r="HOP2" s="227"/>
      <c r="HOQ2" s="227"/>
      <c r="HOR2" s="227"/>
      <c r="HOS2" s="227"/>
      <c r="HOT2" s="227"/>
      <c r="HOU2" s="227"/>
      <c r="HOV2" s="227"/>
      <c r="HOW2" s="227"/>
      <c r="HOX2" s="227"/>
      <c r="HOY2" s="227"/>
      <c r="HOZ2" s="227"/>
      <c r="HPA2" s="227"/>
      <c r="HPB2" s="227"/>
      <c r="HPC2" s="227"/>
      <c r="HPD2" s="227"/>
      <c r="HPE2" s="227"/>
      <c r="HPF2" s="227"/>
      <c r="HPG2" s="227"/>
      <c r="HPH2" s="227"/>
      <c r="HPI2" s="227"/>
      <c r="HPJ2" s="227"/>
      <c r="HPK2" s="227"/>
      <c r="HPL2" s="227"/>
      <c r="HPM2" s="227"/>
      <c r="HPN2" s="227"/>
      <c r="HPO2" s="227"/>
      <c r="HPP2" s="227"/>
      <c r="HPQ2" s="227"/>
      <c r="HPR2" s="227"/>
      <c r="HPS2" s="227"/>
      <c r="HPT2" s="227"/>
      <c r="HPU2" s="227"/>
      <c r="HPV2" s="227"/>
      <c r="HPW2" s="227"/>
      <c r="HPX2" s="227"/>
      <c r="HPY2" s="227"/>
      <c r="HPZ2" s="227"/>
      <c r="HQA2" s="227"/>
      <c r="HQB2" s="227"/>
      <c r="HQC2" s="227"/>
      <c r="HQD2" s="227"/>
      <c r="HQE2" s="227"/>
      <c r="HQF2" s="227"/>
      <c r="HQG2" s="227"/>
      <c r="HQH2" s="227"/>
      <c r="HQI2" s="227"/>
      <c r="HQJ2" s="227"/>
      <c r="HQK2" s="227"/>
      <c r="HQL2" s="227"/>
      <c r="HQM2" s="227"/>
      <c r="HQN2" s="227"/>
      <c r="HQO2" s="227"/>
      <c r="HQP2" s="227"/>
      <c r="HQQ2" s="227"/>
      <c r="HQR2" s="227"/>
      <c r="HQS2" s="227"/>
      <c r="HQT2" s="227"/>
      <c r="HQU2" s="227"/>
      <c r="HQV2" s="227"/>
      <c r="HQW2" s="227"/>
      <c r="HQX2" s="227"/>
      <c r="HQY2" s="227"/>
      <c r="HQZ2" s="227"/>
      <c r="HRA2" s="227"/>
      <c r="HRB2" s="227"/>
      <c r="HRC2" s="227"/>
      <c r="HRD2" s="227"/>
      <c r="HRE2" s="227"/>
      <c r="HRF2" s="227"/>
      <c r="HRG2" s="227"/>
      <c r="HRH2" s="227"/>
      <c r="HRI2" s="227"/>
      <c r="HRJ2" s="227"/>
      <c r="HRK2" s="227"/>
      <c r="HRL2" s="227"/>
      <c r="HRM2" s="227"/>
      <c r="HRN2" s="227"/>
      <c r="HRO2" s="227"/>
      <c r="HRP2" s="227"/>
      <c r="HRQ2" s="228"/>
      <c r="HRR2" s="227"/>
      <c r="HRS2" s="227"/>
      <c r="HRT2" s="227"/>
      <c r="HRU2" s="227"/>
      <c r="HRV2" s="227"/>
      <c r="HRW2" s="227"/>
      <c r="HRX2" s="227"/>
      <c r="HRY2" s="227"/>
      <c r="HRZ2" s="227"/>
      <c r="HSA2" s="227"/>
      <c r="HSB2" s="227"/>
      <c r="HSC2" s="227"/>
      <c r="HSD2" s="227"/>
      <c r="HSE2" s="227"/>
      <c r="HSF2" s="227"/>
      <c r="HSG2" s="227"/>
      <c r="HSH2" s="227"/>
      <c r="HSI2" s="227"/>
      <c r="HSJ2" s="227"/>
      <c r="HSK2" s="227"/>
      <c r="HSL2" s="227"/>
      <c r="HSM2" s="227"/>
      <c r="HSN2" s="227"/>
      <c r="HSO2" s="227"/>
      <c r="HSP2" s="227"/>
      <c r="HSQ2" s="227"/>
      <c r="HSR2" s="227"/>
      <c r="HSS2" s="227"/>
      <c r="HST2" s="227"/>
      <c r="HSU2" s="227"/>
      <c r="HSV2" s="227"/>
      <c r="HSW2" s="227"/>
      <c r="HSX2" s="227"/>
      <c r="HSY2" s="227"/>
      <c r="HSZ2" s="227"/>
      <c r="HTA2" s="227"/>
      <c r="HTB2" s="227"/>
      <c r="HTC2" s="227"/>
      <c r="HTD2" s="227"/>
      <c r="HTE2" s="227"/>
      <c r="HTF2" s="227"/>
      <c r="HTG2" s="227"/>
      <c r="HTH2" s="227"/>
      <c r="HTI2" s="227"/>
      <c r="HTJ2" s="227"/>
      <c r="HTK2" s="227"/>
      <c r="HTL2" s="227"/>
      <c r="HTM2" s="227"/>
      <c r="HTN2" s="227"/>
      <c r="HTO2" s="227"/>
      <c r="HTP2" s="227"/>
      <c r="HTQ2" s="227"/>
      <c r="HTR2" s="227"/>
      <c r="HTS2" s="227"/>
      <c r="HTT2" s="227"/>
      <c r="HTU2" s="227"/>
      <c r="HTV2" s="227"/>
      <c r="HTW2" s="227"/>
      <c r="HTX2" s="227"/>
      <c r="HTY2" s="227"/>
      <c r="HTZ2" s="227"/>
      <c r="HUA2" s="227"/>
      <c r="HUB2" s="227"/>
      <c r="HUC2" s="227"/>
      <c r="HUD2" s="227"/>
      <c r="HUE2" s="227"/>
      <c r="HUF2" s="227"/>
      <c r="HUG2" s="227"/>
      <c r="HUH2" s="227"/>
      <c r="HUI2" s="227"/>
      <c r="HUJ2" s="227"/>
      <c r="HUK2" s="227"/>
      <c r="HUL2" s="227"/>
      <c r="HUM2" s="227"/>
      <c r="HUN2" s="227"/>
      <c r="HUO2" s="227"/>
      <c r="HUP2" s="227"/>
      <c r="HUQ2" s="227"/>
      <c r="HUR2" s="227"/>
      <c r="HUS2" s="227"/>
      <c r="HUT2" s="227"/>
      <c r="HUU2" s="227"/>
      <c r="HUV2" s="227"/>
      <c r="HUW2" s="227"/>
      <c r="HUX2" s="227"/>
      <c r="HUY2" s="227"/>
      <c r="HUZ2" s="227"/>
      <c r="HVA2" s="227"/>
      <c r="HVB2" s="227"/>
      <c r="HVC2" s="227"/>
      <c r="HVD2" s="227"/>
      <c r="HVE2" s="227"/>
      <c r="HVF2" s="227"/>
      <c r="HVG2" s="227"/>
      <c r="HVH2" s="227"/>
      <c r="HVI2" s="227"/>
      <c r="HVJ2" s="227"/>
      <c r="HVK2" s="227"/>
      <c r="HVL2" s="227"/>
      <c r="HVM2" s="227"/>
      <c r="HVN2" s="227"/>
      <c r="HVO2" s="227"/>
      <c r="HVP2" s="227"/>
      <c r="HVQ2" s="227"/>
      <c r="HVR2" s="227"/>
      <c r="HVS2" s="227"/>
      <c r="HVT2" s="227"/>
      <c r="HVU2" s="227"/>
      <c r="HVV2" s="227"/>
      <c r="HVW2" s="227"/>
      <c r="HVX2" s="227"/>
      <c r="HVY2" s="227"/>
      <c r="HVZ2" s="227"/>
      <c r="HWA2" s="227"/>
      <c r="HWB2" s="227"/>
      <c r="HWC2" s="227"/>
      <c r="HWD2" s="227"/>
      <c r="HWE2" s="227"/>
      <c r="HWF2" s="227"/>
      <c r="HWG2" s="227"/>
      <c r="HWH2" s="227"/>
      <c r="HWI2" s="227"/>
      <c r="HWJ2" s="227"/>
      <c r="HWK2" s="227"/>
      <c r="HWL2" s="227"/>
      <c r="HWM2" s="227"/>
      <c r="HWN2" s="227"/>
      <c r="HWO2" s="227"/>
      <c r="HWP2" s="227"/>
      <c r="HWQ2" s="227"/>
      <c r="HWR2" s="227"/>
      <c r="HWS2" s="227"/>
      <c r="HWT2" s="227"/>
      <c r="HWU2" s="227"/>
      <c r="HWV2" s="227"/>
      <c r="HWW2" s="227"/>
      <c r="HWX2" s="227"/>
      <c r="HWY2" s="227"/>
      <c r="HWZ2" s="227"/>
      <c r="HXA2" s="227"/>
      <c r="HXB2" s="227"/>
      <c r="HXC2" s="227"/>
      <c r="HXD2" s="227"/>
      <c r="HXE2" s="227"/>
      <c r="HXF2" s="227"/>
      <c r="HXG2" s="227"/>
      <c r="HXH2" s="227"/>
      <c r="HXI2" s="227"/>
      <c r="HXJ2" s="227"/>
      <c r="HXK2" s="227"/>
      <c r="HXL2" s="227"/>
      <c r="HXM2" s="227"/>
      <c r="HXN2" s="227"/>
      <c r="HXO2" s="227"/>
      <c r="HXP2" s="227"/>
      <c r="HXQ2" s="227"/>
      <c r="HXR2" s="227"/>
      <c r="HXS2" s="227"/>
      <c r="HXT2" s="227"/>
      <c r="HXU2" s="227"/>
      <c r="HXV2" s="227"/>
      <c r="HXW2" s="227"/>
      <c r="HXX2" s="227"/>
      <c r="HXY2" s="227"/>
      <c r="HXZ2" s="227"/>
      <c r="HYA2" s="227"/>
      <c r="HYB2" s="227"/>
      <c r="HYC2" s="227"/>
      <c r="HYD2" s="227"/>
      <c r="HYE2" s="227"/>
      <c r="HYF2" s="227"/>
      <c r="HYG2" s="227"/>
      <c r="HYH2" s="227"/>
      <c r="HYI2" s="227"/>
      <c r="HYJ2" s="227"/>
      <c r="HYK2" s="227"/>
      <c r="HYL2" s="227"/>
      <c r="HYM2" s="227"/>
      <c r="HYN2" s="227"/>
      <c r="HYO2" s="227"/>
      <c r="HYP2" s="227"/>
      <c r="HYQ2" s="227"/>
      <c r="HYR2" s="227"/>
      <c r="HYS2" s="227"/>
      <c r="HYT2" s="227"/>
      <c r="HYU2" s="227"/>
      <c r="HYV2" s="227"/>
      <c r="HYW2" s="227"/>
      <c r="HYX2" s="227"/>
      <c r="HYY2" s="227"/>
      <c r="HYZ2" s="227"/>
      <c r="HZA2" s="227"/>
      <c r="HZB2" s="227"/>
      <c r="HZC2" s="227"/>
      <c r="HZD2" s="227"/>
      <c r="HZE2" s="228"/>
      <c r="HZF2" s="227"/>
      <c r="HZG2" s="227"/>
      <c r="HZH2" s="227"/>
      <c r="HZI2" s="227"/>
      <c r="HZJ2" s="227"/>
      <c r="HZK2" s="227"/>
      <c r="HZL2" s="227"/>
      <c r="HZM2" s="227"/>
      <c r="HZN2" s="227"/>
      <c r="HZO2" s="227"/>
      <c r="HZP2" s="227"/>
      <c r="HZQ2" s="227"/>
      <c r="HZR2" s="227"/>
      <c r="HZS2" s="227"/>
      <c r="HZT2" s="227"/>
      <c r="HZU2" s="227"/>
      <c r="HZV2" s="227"/>
      <c r="HZW2" s="227"/>
      <c r="HZX2" s="227"/>
      <c r="HZY2" s="227"/>
      <c r="HZZ2" s="227"/>
      <c r="IAA2" s="227"/>
      <c r="IAB2" s="227"/>
      <c r="IAC2" s="227"/>
      <c r="IAD2" s="227"/>
      <c r="IAE2" s="227"/>
      <c r="IAF2" s="227"/>
      <c r="IAG2" s="227"/>
      <c r="IAH2" s="227"/>
      <c r="IAI2" s="227"/>
      <c r="IAJ2" s="227"/>
      <c r="IAK2" s="227"/>
      <c r="IAL2" s="227"/>
      <c r="IAM2" s="227"/>
      <c r="IAN2" s="227"/>
      <c r="IAO2" s="227"/>
      <c r="IAP2" s="227"/>
      <c r="IAQ2" s="227"/>
      <c r="IAR2" s="227"/>
      <c r="IAS2" s="227"/>
      <c r="IAT2" s="227"/>
      <c r="IAU2" s="229"/>
      <c r="IAV2" s="227"/>
      <c r="IAW2" s="227"/>
      <c r="IAX2" s="227"/>
      <c r="IAY2" s="227"/>
      <c r="IAZ2" s="227"/>
      <c r="IBA2" s="227"/>
      <c r="IBB2" s="227"/>
      <c r="IBC2" s="227"/>
      <c r="IBD2" s="227"/>
      <c r="IBE2" s="227"/>
      <c r="IBF2" s="227"/>
      <c r="IBG2" s="227"/>
      <c r="IBH2" s="227"/>
      <c r="IBI2" s="227"/>
      <c r="IBJ2" s="227"/>
      <c r="IBK2" s="227"/>
      <c r="IBL2" s="227"/>
      <c r="IBM2" s="227"/>
      <c r="IBN2" s="227"/>
      <c r="IBO2" s="227"/>
      <c r="IBP2" s="228"/>
      <c r="IBQ2" s="227"/>
      <c r="IBR2" s="227"/>
      <c r="IBS2" s="227"/>
      <c r="IBT2" s="227"/>
      <c r="IBU2" s="227"/>
      <c r="IBV2" s="227"/>
      <c r="IBW2" s="227"/>
      <c r="IBX2" s="227"/>
      <c r="IBY2" s="227"/>
      <c r="IBZ2" s="227"/>
      <c r="ICA2" s="227"/>
      <c r="ICB2" s="227"/>
      <c r="ICC2" s="227"/>
      <c r="ICD2" s="227"/>
      <c r="ICE2" s="227"/>
      <c r="ICF2" s="227"/>
      <c r="ICG2" s="227"/>
      <c r="ICH2" s="227"/>
      <c r="ICI2" s="227"/>
      <c r="ICJ2" s="227"/>
      <c r="ICK2" s="227"/>
      <c r="ICL2" s="227"/>
      <c r="ICM2" s="227"/>
      <c r="ICN2" s="227"/>
      <c r="ICO2" s="227"/>
      <c r="ICP2" s="227"/>
      <c r="ICQ2" s="227"/>
      <c r="ICR2" s="228"/>
      <c r="ICS2" s="227"/>
      <c r="ICT2" s="227"/>
      <c r="ICU2" s="227"/>
      <c r="ICV2" s="227"/>
      <c r="ICW2" s="227"/>
      <c r="ICX2" s="227"/>
      <c r="ICY2" s="227"/>
      <c r="ICZ2" s="227"/>
      <c r="IDA2" s="227"/>
      <c r="IDB2" s="227"/>
      <c r="IDC2" s="227"/>
      <c r="IDD2" s="227"/>
      <c r="IDE2" s="227"/>
      <c r="IDF2" s="227"/>
      <c r="IDG2" s="227"/>
      <c r="IDH2" s="227"/>
      <c r="IDI2" s="227"/>
      <c r="IDJ2" s="227"/>
      <c r="IDK2" s="227"/>
      <c r="IDL2" s="227"/>
      <c r="IDM2" s="227"/>
      <c r="IDN2" s="227"/>
      <c r="IDO2" s="227"/>
      <c r="IDP2" s="227"/>
      <c r="IDQ2" s="227"/>
      <c r="IDR2" s="227"/>
      <c r="IDS2" s="227"/>
      <c r="IDT2" s="228"/>
      <c r="IDU2" s="227"/>
      <c r="IDV2" s="227"/>
      <c r="IDW2" s="227"/>
      <c r="IDX2" s="227"/>
      <c r="IDY2" s="227"/>
      <c r="IDZ2" s="227"/>
      <c r="IEA2" s="227"/>
      <c r="IEB2" s="227"/>
      <c r="IEC2" s="227"/>
      <c r="IED2" s="227"/>
      <c r="IEE2" s="227"/>
      <c r="IEF2" s="227"/>
      <c r="IEG2" s="227"/>
      <c r="IEH2" s="227"/>
      <c r="IEI2" s="227"/>
      <c r="IEJ2" s="227"/>
      <c r="IEK2" s="227"/>
      <c r="IEL2" s="227"/>
      <c r="IEM2" s="227"/>
      <c r="IEN2" s="227"/>
      <c r="IEO2" s="227"/>
      <c r="IEP2" s="227"/>
      <c r="IEQ2" s="227"/>
      <c r="IER2" s="227"/>
      <c r="IES2" s="227"/>
      <c r="IET2" s="227"/>
      <c r="IEU2" s="227"/>
      <c r="IEV2" s="227"/>
      <c r="IEW2" s="227"/>
      <c r="IEX2" s="227"/>
      <c r="IEY2" s="227"/>
      <c r="IEZ2" s="227"/>
      <c r="IFA2" s="227"/>
      <c r="IFB2" s="227"/>
      <c r="IFC2" s="227"/>
      <c r="IFD2" s="227"/>
      <c r="IFE2" s="227"/>
      <c r="IFF2" s="227"/>
      <c r="IFG2" s="227"/>
      <c r="IFH2" s="227"/>
      <c r="IFI2" s="227"/>
      <c r="IFJ2" s="227"/>
      <c r="IFK2" s="227"/>
      <c r="IFL2" s="227"/>
      <c r="IFM2" s="227"/>
      <c r="IFN2" s="227"/>
      <c r="IFO2" s="227"/>
      <c r="IFP2" s="227"/>
      <c r="IFQ2" s="227"/>
      <c r="IFR2" s="227"/>
      <c r="IFS2" s="227"/>
      <c r="IFT2" s="227"/>
      <c r="IFU2" s="227"/>
      <c r="IFV2" s="227"/>
      <c r="IFW2" s="227"/>
      <c r="IFX2" s="227"/>
      <c r="IFY2" s="227"/>
      <c r="IFZ2" s="227"/>
      <c r="IGA2" s="227"/>
      <c r="IGB2" s="227"/>
      <c r="IGC2" s="227"/>
      <c r="IGD2" s="227"/>
      <c r="IGE2" s="228"/>
      <c r="IGF2" s="227"/>
      <c r="IGG2" s="227"/>
      <c r="IGH2" s="227"/>
      <c r="IGI2" s="227"/>
      <c r="IGJ2" s="227"/>
      <c r="IGK2" s="227"/>
      <c r="IGL2" s="227"/>
      <c r="IGM2" s="227"/>
      <c r="IGN2" s="227"/>
      <c r="IGO2" s="227"/>
      <c r="IGP2" s="227"/>
      <c r="IGQ2" s="227"/>
      <c r="IGR2" s="227"/>
      <c r="IGS2" s="227"/>
      <c r="IGT2" s="227"/>
      <c r="IGU2" s="227"/>
      <c r="IGV2" s="227"/>
      <c r="IGW2" s="227"/>
      <c r="IGX2" s="227"/>
      <c r="IGY2" s="227"/>
      <c r="IGZ2" s="227"/>
      <c r="IHA2" s="227"/>
      <c r="IHB2" s="227"/>
      <c r="IHC2" s="227"/>
      <c r="IHD2" s="227"/>
      <c r="IHE2" s="227"/>
      <c r="IHF2" s="227"/>
      <c r="IHG2" s="227"/>
      <c r="IHH2" s="227"/>
      <c r="IHI2" s="227"/>
      <c r="IHJ2" s="227"/>
      <c r="IHK2" s="227"/>
      <c r="IHL2" s="227"/>
      <c r="IHM2" s="227"/>
      <c r="IHN2" s="227"/>
      <c r="IHO2" s="227"/>
      <c r="IHP2" s="227"/>
      <c r="IHQ2" s="227"/>
      <c r="IHR2" s="227"/>
      <c r="IHS2" s="227"/>
      <c r="IHT2" s="227"/>
      <c r="IHU2" s="228"/>
      <c r="IHV2" s="227"/>
      <c r="IHW2" s="227"/>
      <c r="IHX2" s="227"/>
      <c r="IHY2" s="227"/>
      <c r="IHZ2" s="227"/>
      <c r="IIA2" s="227"/>
      <c r="IIB2" s="227"/>
      <c r="IIC2" s="227"/>
      <c r="IID2" s="227"/>
      <c r="IIE2" s="227"/>
      <c r="IIF2" s="227"/>
      <c r="IIG2" s="227"/>
      <c r="IIH2" s="227"/>
      <c r="III2" s="227"/>
      <c r="IIJ2" s="227"/>
      <c r="IIK2" s="227"/>
      <c r="IIL2" s="227"/>
      <c r="IIM2" s="227"/>
      <c r="IIN2" s="227"/>
      <c r="IIO2" s="227"/>
      <c r="IIP2" s="227"/>
      <c r="IIQ2" s="227"/>
      <c r="IIR2" s="227"/>
      <c r="IIS2" s="227"/>
      <c r="IIT2" s="227"/>
      <c r="IIU2" s="227"/>
      <c r="IIV2" s="227"/>
      <c r="IIW2" s="227"/>
      <c r="IIX2" s="227"/>
      <c r="IIY2" s="227"/>
      <c r="IIZ2" s="227"/>
      <c r="IJA2" s="227"/>
      <c r="IJB2" s="227"/>
      <c r="IJC2" s="227"/>
      <c r="IJD2" s="227"/>
      <c r="IJE2" s="227"/>
      <c r="IJF2" s="227"/>
      <c r="IJG2" s="227"/>
      <c r="IJH2" s="227"/>
      <c r="IJI2" s="227"/>
      <c r="IJJ2" s="227"/>
      <c r="IJK2" s="227"/>
      <c r="IJL2" s="227"/>
      <c r="IJM2" s="227"/>
      <c r="IJN2" s="227"/>
      <c r="IJO2" s="227"/>
      <c r="IJP2" s="227"/>
      <c r="IJQ2" s="227"/>
      <c r="IJR2" s="227"/>
      <c r="IJS2" s="227"/>
      <c r="IJT2" s="227"/>
      <c r="IJU2" s="227"/>
      <c r="IJV2" s="227"/>
      <c r="IJW2" s="227"/>
      <c r="IJX2" s="227"/>
      <c r="IJY2" s="228"/>
      <c r="IJZ2" s="227"/>
      <c r="IKA2" s="227"/>
      <c r="IKB2" s="227"/>
      <c r="IKC2" s="227"/>
      <c r="IKD2" s="227"/>
      <c r="IKE2" s="227"/>
      <c r="IKF2" s="227"/>
      <c r="IKG2" s="227"/>
      <c r="IKH2" s="227"/>
      <c r="IKI2" s="227"/>
      <c r="IKJ2" s="227"/>
      <c r="IKK2" s="227"/>
      <c r="IKL2" s="227"/>
      <c r="IKM2" s="227"/>
      <c r="IKN2" s="227"/>
      <c r="IKO2" s="227"/>
      <c r="IKP2" s="227"/>
      <c r="IKQ2" s="227"/>
      <c r="IKR2" s="227"/>
      <c r="IKS2" s="227"/>
      <c r="IKT2" s="227"/>
      <c r="IKU2" s="227"/>
      <c r="IKV2" s="227"/>
      <c r="IKW2" s="227"/>
      <c r="IKX2" s="227"/>
      <c r="IKY2" s="227"/>
      <c r="IKZ2" s="227"/>
      <c r="ILA2" s="227"/>
      <c r="ILB2" s="227"/>
      <c r="ILC2" s="227"/>
      <c r="ILD2" s="227"/>
      <c r="ILE2" s="227"/>
      <c r="ILF2" s="227"/>
      <c r="ILG2" s="227"/>
      <c r="ILH2" s="227"/>
      <c r="ILI2" s="227"/>
      <c r="ILJ2" s="227"/>
      <c r="ILK2" s="227"/>
      <c r="ILL2" s="227"/>
      <c r="ILM2" s="227"/>
      <c r="ILN2" s="227"/>
      <c r="ILO2" s="227"/>
      <c r="ILP2" s="227"/>
      <c r="ILQ2" s="227"/>
      <c r="ILR2" s="227"/>
      <c r="ILS2" s="227"/>
      <c r="ILT2" s="227"/>
      <c r="ILU2" s="227"/>
      <c r="ILV2" s="228"/>
      <c r="ILW2" s="227"/>
      <c r="ILX2" s="227"/>
      <c r="ILY2" s="227"/>
      <c r="ILZ2" s="227"/>
      <c r="IMA2" s="227"/>
      <c r="IMB2" s="227"/>
      <c r="IMC2" s="227"/>
      <c r="IMD2" s="227"/>
      <c r="IME2" s="227"/>
      <c r="IMF2" s="227"/>
      <c r="IMG2" s="227"/>
      <c r="IMH2" s="227"/>
      <c r="IMI2" s="227"/>
      <c r="IMJ2" s="227"/>
      <c r="IMK2" s="227"/>
      <c r="IML2" s="227"/>
      <c r="IMM2" s="227"/>
      <c r="IMN2" s="227"/>
      <c r="IMO2" s="227"/>
      <c r="IMP2" s="227"/>
      <c r="IMQ2" s="227"/>
      <c r="IMR2" s="227"/>
      <c r="IMS2" s="227"/>
      <c r="IMT2" s="227"/>
      <c r="IMU2" s="227"/>
      <c r="IMV2" s="227"/>
      <c r="IMW2" s="227"/>
      <c r="IMX2" s="227"/>
      <c r="IMY2" s="227"/>
      <c r="IMZ2" s="227"/>
      <c r="INA2" s="227"/>
      <c r="INB2" s="227"/>
      <c r="INC2" s="227"/>
      <c r="IND2" s="227"/>
      <c r="INE2" s="227"/>
      <c r="INF2" s="227"/>
      <c r="ING2" s="227"/>
      <c r="INH2" s="227"/>
      <c r="INI2" s="227"/>
      <c r="INJ2" s="227"/>
      <c r="INK2" s="227"/>
      <c r="INL2" s="227"/>
      <c r="INM2" s="227"/>
      <c r="INN2" s="227"/>
      <c r="INO2" s="227"/>
      <c r="INP2" s="227"/>
      <c r="INQ2" s="227"/>
      <c r="INR2" s="227"/>
      <c r="INS2" s="227"/>
      <c r="INT2" s="227"/>
      <c r="INU2" s="227"/>
      <c r="INV2" s="227"/>
      <c r="INW2" s="227"/>
      <c r="INX2" s="227"/>
      <c r="INY2" s="227"/>
      <c r="INZ2" s="228"/>
      <c r="IOA2" s="227"/>
      <c r="IOB2" s="227"/>
      <c r="IOC2" s="227"/>
      <c r="IOD2" s="227"/>
      <c r="IOE2" s="227"/>
      <c r="IOF2" s="227"/>
      <c r="IOG2" s="227"/>
      <c r="IOH2" s="227"/>
      <c r="IOI2" s="227"/>
      <c r="IOJ2" s="227"/>
      <c r="IOK2" s="227"/>
      <c r="IOL2" s="227"/>
      <c r="IOM2" s="227"/>
      <c r="ION2" s="227"/>
      <c r="IOO2" s="227"/>
      <c r="IOP2" s="227"/>
      <c r="IOQ2" s="227"/>
      <c r="IOR2" s="227"/>
      <c r="IOS2" s="227"/>
      <c r="IOT2" s="227"/>
      <c r="IOU2" s="227"/>
      <c r="IOV2" s="227"/>
      <c r="IOW2" s="227"/>
      <c r="IOX2" s="227"/>
      <c r="IOY2" s="227"/>
      <c r="IOZ2" s="227"/>
      <c r="IPA2" s="227"/>
      <c r="IPB2" s="227"/>
      <c r="IPC2" s="227"/>
      <c r="IPD2" s="227"/>
      <c r="IPE2" s="227"/>
      <c r="IPF2" s="227"/>
      <c r="IPG2" s="227"/>
      <c r="IPH2" s="227"/>
      <c r="IPI2" s="227"/>
      <c r="IPJ2" s="227"/>
      <c r="IPK2" s="227"/>
      <c r="IPL2" s="227"/>
      <c r="IPM2" s="227"/>
      <c r="IPN2" s="227"/>
      <c r="IPO2" s="227"/>
      <c r="IPP2" s="228"/>
      <c r="IPQ2" s="227"/>
      <c r="IPR2" s="227"/>
      <c r="IPS2" s="227"/>
      <c r="IPT2" s="227"/>
      <c r="IPU2" s="227"/>
      <c r="IPV2" s="227"/>
      <c r="IPW2" s="227"/>
      <c r="IPX2" s="227"/>
      <c r="IPY2" s="227"/>
      <c r="IPZ2" s="227"/>
      <c r="IQA2" s="227"/>
      <c r="IQB2" s="227"/>
      <c r="IQC2" s="227"/>
      <c r="IQD2" s="227"/>
      <c r="IQE2" s="227"/>
      <c r="IQF2" s="227"/>
      <c r="IQG2" s="227"/>
      <c r="IQH2" s="227"/>
      <c r="IQI2" s="227"/>
      <c r="IQJ2" s="227"/>
      <c r="IQK2" s="227"/>
      <c r="IQL2" s="227"/>
      <c r="IQM2" s="227"/>
      <c r="IQN2" s="227"/>
      <c r="IQO2" s="227"/>
      <c r="IQP2" s="227"/>
      <c r="IQQ2" s="227"/>
      <c r="IQR2" s="227"/>
      <c r="IQS2" s="227"/>
      <c r="IQT2" s="227"/>
      <c r="IQU2" s="227"/>
      <c r="IQV2" s="227"/>
      <c r="IQW2" s="227"/>
      <c r="IQX2" s="227"/>
      <c r="IQY2" s="227"/>
      <c r="IQZ2" s="227"/>
      <c r="IRA2" s="227"/>
      <c r="IRB2" s="227"/>
      <c r="IRC2" s="227"/>
      <c r="IRD2" s="227"/>
      <c r="IRE2" s="227"/>
      <c r="IRF2" s="228"/>
      <c r="IRG2" s="227"/>
      <c r="IRH2" s="227"/>
      <c r="IRI2" s="227"/>
      <c r="IRJ2" s="227"/>
      <c r="IRK2" s="227"/>
      <c r="IRL2" s="227"/>
      <c r="IRM2" s="227"/>
      <c r="IRN2" s="227"/>
      <c r="IRO2" s="227"/>
      <c r="IRP2" s="227"/>
      <c r="IRQ2" s="227"/>
      <c r="IRR2" s="227"/>
      <c r="IRS2" s="227"/>
      <c r="IRT2" s="227"/>
      <c r="IRU2" s="227"/>
      <c r="IRV2" s="227"/>
      <c r="IRW2" s="227"/>
      <c r="IRX2" s="227"/>
      <c r="IRY2" s="227"/>
      <c r="IRZ2" s="227"/>
      <c r="ISA2" s="227"/>
      <c r="ISB2" s="227"/>
      <c r="ISC2" s="227"/>
      <c r="ISD2" s="227"/>
      <c r="ISE2" s="227"/>
      <c r="ISF2" s="227"/>
      <c r="ISG2" s="227"/>
      <c r="ISH2" s="227"/>
      <c r="ISI2" s="227"/>
      <c r="ISJ2" s="227"/>
      <c r="ISK2" s="227"/>
      <c r="ISL2" s="227"/>
      <c r="ISM2" s="227"/>
      <c r="ISN2" s="227"/>
      <c r="ISO2" s="228"/>
      <c r="ISP2" s="227"/>
      <c r="ISQ2" s="227"/>
      <c r="ISR2" s="227"/>
      <c r="ISS2" s="227"/>
      <c r="IST2" s="227"/>
      <c r="ISU2" s="227"/>
      <c r="ISV2" s="227"/>
      <c r="ISW2" s="227"/>
      <c r="ISX2" s="227"/>
      <c r="ISY2" s="227"/>
      <c r="ISZ2" s="227"/>
      <c r="ITA2" s="227"/>
      <c r="ITB2" s="227"/>
      <c r="ITC2" s="227"/>
      <c r="ITD2" s="227"/>
      <c r="ITE2" s="227"/>
      <c r="ITF2" s="227"/>
      <c r="ITG2" s="227"/>
      <c r="ITH2" s="227"/>
      <c r="ITI2" s="227"/>
      <c r="ITJ2" s="227"/>
      <c r="ITK2" s="227"/>
      <c r="ITL2" s="227"/>
      <c r="ITM2" s="227"/>
      <c r="ITN2" s="227"/>
      <c r="ITO2" s="227"/>
      <c r="ITP2" s="227"/>
      <c r="ITQ2" s="227"/>
      <c r="ITR2" s="227"/>
      <c r="ITS2" s="227"/>
      <c r="ITT2" s="227"/>
      <c r="ITU2" s="227"/>
      <c r="ITV2" s="227"/>
      <c r="ITW2" s="227"/>
      <c r="ITX2" s="227"/>
      <c r="ITY2" s="227"/>
      <c r="ITZ2" s="227"/>
      <c r="IUA2" s="227"/>
      <c r="IUB2" s="227"/>
      <c r="IUC2" s="227"/>
      <c r="IUD2" s="227"/>
      <c r="IUE2" s="227"/>
      <c r="IUF2" s="227"/>
      <c r="IUG2" s="227"/>
      <c r="IUH2" s="227"/>
      <c r="IUI2" s="227"/>
      <c r="IUJ2" s="227"/>
      <c r="IUK2" s="227"/>
      <c r="IUL2" s="227"/>
      <c r="IUM2" s="227"/>
      <c r="IUN2" s="227"/>
      <c r="IUO2" s="227"/>
      <c r="IUP2" s="227"/>
      <c r="IUQ2" s="227"/>
      <c r="IUR2" s="227"/>
      <c r="IUS2" s="228"/>
      <c r="IUT2" s="227"/>
      <c r="IUU2" s="227"/>
      <c r="IUV2" s="227"/>
      <c r="IUW2" s="227"/>
      <c r="IUX2" s="227"/>
      <c r="IUY2" s="227"/>
      <c r="IUZ2" s="227"/>
      <c r="IVA2" s="227"/>
      <c r="IVB2" s="227"/>
      <c r="IVC2" s="227"/>
      <c r="IVD2" s="227"/>
      <c r="IVE2" s="227"/>
      <c r="IVF2" s="227"/>
      <c r="IVG2" s="227"/>
      <c r="IVH2" s="227"/>
      <c r="IVI2" s="227"/>
      <c r="IVJ2" s="227"/>
      <c r="IVK2" s="227"/>
      <c r="IVL2" s="227"/>
      <c r="IVM2" s="227"/>
      <c r="IVN2" s="227"/>
      <c r="IVO2" s="227"/>
      <c r="IVP2" s="227"/>
      <c r="IVQ2" s="227"/>
      <c r="IVR2" s="227"/>
      <c r="IVS2" s="227"/>
      <c r="IVT2" s="227"/>
      <c r="IVU2" s="227"/>
      <c r="IVV2" s="227"/>
      <c r="IVW2" s="227"/>
      <c r="IVX2" s="227"/>
      <c r="IVY2" s="227"/>
      <c r="IVZ2" s="227"/>
      <c r="IWA2" s="227"/>
      <c r="IWB2" s="228"/>
      <c r="IWC2" s="227"/>
      <c r="IWD2" s="227"/>
      <c r="IWE2" s="227"/>
      <c r="IWF2" s="227"/>
      <c r="IWG2" s="227"/>
      <c r="IWH2" s="227"/>
      <c r="IWI2" s="227"/>
      <c r="IWJ2" s="227"/>
      <c r="IWK2" s="227"/>
      <c r="IWL2" s="227"/>
      <c r="IWM2" s="227"/>
      <c r="IWN2" s="227"/>
      <c r="IWO2" s="227"/>
      <c r="IWP2" s="227"/>
      <c r="IWQ2" s="227"/>
      <c r="IWR2" s="227"/>
      <c r="IWS2" s="227"/>
      <c r="IWT2" s="227"/>
      <c r="IWU2" s="227"/>
      <c r="IWV2" s="227"/>
      <c r="IWW2" s="227"/>
      <c r="IWX2" s="227"/>
      <c r="IWY2" s="227"/>
      <c r="IWZ2" s="227"/>
      <c r="IXA2" s="227"/>
      <c r="IXB2" s="227"/>
      <c r="IXC2" s="227"/>
      <c r="IXD2" s="227"/>
      <c r="IXE2" s="227"/>
      <c r="IXF2" s="227"/>
      <c r="IXG2" s="227"/>
      <c r="IXH2" s="227"/>
      <c r="IXI2" s="227"/>
      <c r="IXJ2" s="227"/>
      <c r="IXK2" s="228"/>
      <c r="IXL2" s="227"/>
      <c r="IXM2" s="227"/>
      <c r="IXN2" s="227"/>
      <c r="IXO2" s="227"/>
      <c r="IXP2" s="227"/>
      <c r="IXQ2" s="227"/>
      <c r="IXR2" s="227"/>
      <c r="IXS2" s="227"/>
      <c r="IXT2" s="227"/>
      <c r="IXU2" s="227"/>
      <c r="IXV2" s="227"/>
      <c r="IXW2" s="227"/>
      <c r="IXX2" s="227"/>
      <c r="IXY2" s="227"/>
      <c r="IXZ2" s="227"/>
      <c r="IYA2" s="227"/>
      <c r="IYB2" s="227"/>
      <c r="IYC2" s="227"/>
      <c r="IYD2" s="227"/>
      <c r="IYE2" s="227"/>
      <c r="IYF2" s="227"/>
      <c r="IYG2" s="227"/>
      <c r="IYH2" s="227"/>
      <c r="IYI2" s="227"/>
      <c r="IYJ2" s="227"/>
      <c r="IYK2" s="227"/>
      <c r="IYL2" s="227"/>
      <c r="IYM2" s="227"/>
      <c r="IYN2" s="227"/>
      <c r="IYO2" s="227"/>
      <c r="IYP2" s="227"/>
      <c r="IYQ2" s="227"/>
      <c r="IYR2" s="227"/>
      <c r="IYS2" s="227"/>
      <c r="IYT2" s="227"/>
      <c r="IYU2" s="227"/>
      <c r="IYV2" s="227"/>
      <c r="IYW2" s="227"/>
      <c r="IYX2" s="227"/>
      <c r="IYY2" s="227"/>
      <c r="IYZ2" s="227"/>
      <c r="IZA2" s="227"/>
      <c r="IZB2" s="227"/>
      <c r="IZC2" s="227"/>
      <c r="IZD2" s="227"/>
      <c r="IZE2" s="227"/>
      <c r="IZF2" s="227"/>
      <c r="IZG2" s="227"/>
      <c r="IZH2" s="227"/>
      <c r="IZI2" s="227"/>
      <c r="IZJ2" s="227"/>
      <c r="IZK2" s="227"/>
      <c r="IZL2" s="227"/>
      <c r="IZM2" s="227"/>
      <c r="IZN2" s="227"/>
      <c r="IZO2" s="227"/>
      <c r="IZP2" s="227"/>
      <c r="IZQ2" s="227"/>
      <c r="IZR2" s="227"/>
      <c r="IZS2" s="227"/>
      <c r="IZT2" s="227"/>
      <c r="IZU2" s="227"/>
      <c r="IZV2" s="227"/>
      <c r="IZW2" s="227"/>
      <c r="IZX2" s="227"/>
      <c r="IZY2" s="227"/>
      <c r="IZZ2" s="227"/>
      <c r="JAA2" s="227"/>
      <c r="JAB2" s="227"/>
      <c r="JAC2" s="228"/>
      <c r="JAD2" s="227"/>
      <c r="JAE2" s="227"/>
      <c r="JAF2" s="227"/>
      <c r="JAG2" s="227"/>
      <c r="JAH2" s="227"/>
      <c r="JAI2" s="227"/>
      <c r="JAJ2" s="227"/>
      <c r="JAK2" s="227"/>
      <c r="JAL2" s="227"/>
      <c r="JAM2" s="227"/>
      <c r="JAN2" s="227"/>
      <c r="JAO2" s="227"/>
      <c r="JAP2" s="227"/>
      <c r="JAQ2" s="227"/>
      <c r="JAR2" s="227"/>
      <c r="JAS2" s="227"/>
      <c r="JAT2" s="227"/>
      <c r="JAU2" s="227"/>
      <c r="JAV2" s="227"/>
      <c r="JAW2" s="227"/>
      <c r="JAX2" s="227"/>
      <c r="JAY2" s="227"/>
      <c r="JAZ2" s="227"/>
      <c r="JBA2" s="227"/>
      <c r="JBB2" s="227"/>
      <c r="JBC2" s="227"/>
      <c r="JBD2" s="227"/>
      <c r="JBE2" s="227"/>
      <c r="JBF2" s="227"/>
      <c r="JBG2" s="227"/>
      <c r="JBH2" s="227"/>
      <c r="JBI2" s="227"/>
      <c r="JBJ2" s="227"/>
      <c r="JBK2" s="227"/>
      <c r="JBL2" s="227"/>
      <c r="JBM2" s="227"/>
      <c r="JBN2" s="227"/>
      <c r="JBO2" s="227"/>
      <c r="JBP2" s="227"/>
      <c r="JBQ2" s="227"/>
      <c r="JBR2" s="227"/>
      <c r="JBS2" s="227"/>
      <c r="JBT2" s="227"/>
      <c r="JBU2" s="227"/>
      <c r="JBV2" s="227"/>
      <c r="JBW2" s="227"/>
      <c r="JBX2" s="227"/>
      <c r="JBY2" s="227"/>
      <c r="JBZ2" s="228"/>
      <c r="JCA2" s="227"/>
      <c r="JCB2" s="227"/>
      <c r="JCC2" s="227"/>
      <c r="JCD2" s="227"/>
      <c r="JCE2" s="227"/>
      <c r="JCF2" s="227"/>
      <c r="JCG2" s="227"/>
      <c r="JCH2" s="227"/>
      <c r="JCI2" s="227"/>
      <c r="JCJ2" s="227"/>
      <c r="JCK2" s="227"/>
      <c r="JCL2" s="227"/>
      <c r="JCM2" s="227"/>
      <c r="JCN2" s="227"/>
      <c r="JCO2" s="227"/>
      <c r="JCP2" s="227"/>
      <c r="JCQ2" s="227"/>
      <c r="JCR2" s="227"/>
      <c r="JCS2" s="227"/>
      <c r="JCT2" s="227"/>
      <c r="JCU2" s="227"/>
      <c r="JCV2" s="227"/>
      <c r="JCW2" s="227"/>
      <c r="JCX2" s="227"/>
      <c r="JCY2" s="227"/>
      <c r="JCZ2" s="227"/>
      <c r="JDA2" s="227"/>
      <c r="JDB2" s="227"/>
      <c r="JDC2" s="227"/>
      <c r="JDD2" s="227"/>
      <c r="JDE2" s="227"/>
      <c r="JDF2" s="227"/>
      <c r="JDG2" s="227"/>
      <c r="JDH2" s="227"/>
      <c r="JDI2" s="227"/>
      <c r="JDJ2" s="227"/>
      <c r="JDK2" s="227"/>
      <c r="JDL2" s="227"/>
      <c r="JDM2" s="227"/>
      <c r="JDN2" s="227"/>
      <c r="JDO2" s="227"/>
      <c r="JDP2" s="227"/>
      <c r="JDQ2" s="227"/>
      <c r="JDR2" s="227"/>
      <c r="JDS2" s="227"/>
      <c r="JDT2" s="227"/>
      <c r="JDU2" s="227"/>
      <c r="JDV2" s="227"/>
      <c r="JDW2" s="227"/>
      <c r="JDX2" s="227"/>
      <c r="JDY2" s="227"/>
      <c r="JDZ2" s="227"/>
      <c r="JEA2" s="227"/>
      <c r="JEB2" s="227"/>
      <c r="JEC2" s="227"/>
      <c r="JED2" s="228"/>
      <c r="JEE2" s="227"/>
      <c r="JEF2" s="227"/>
      <c r="JEG2" s="227"/>
      <c r="JEH2" s="227"/>
      <c r="JEI2" s="227"/>
      <c r="JEJ2" s="227"/>
      <c r="JEK2" s="227"/>
      <c r="JEL2" s="227"/>
      <c r="JEM2" s="227"/>
      <c r="JEN2" s="227"/>
      <c r="JEO2" s="227"/>
      <c r="JEP2" s="227"/>
      <c r="JEQ2" s="227"/>
      <c r="JER2" s="227"/>
      <c r="JES2" s="227"/>
      <c r="JET2" s="227"/>
      <c r="JEU2" s="227"/>
      <c r="JEV2" s="227"/>
      <c r="JEW2" s="227"/>
      <c r="JEX2" s="227"/>
      <c r="JEY2" s="227"/>
      <c r="JEZ2" s="227"/>
      <c r="JFA2" s="227"/>
      <c r="JFB2" s="227"/>
      <c r="JFC2" s="227"/>
      <c r="JFD2" s="227"/>
      <c r="JFE2" s="227"/>
      <c r="JFF2" s="227"/>
      <c r="JFG2" s="227"/>
      <c r="JFH2" s="227"/>
      <c r="JFI2" s="227"/>
      <c r="JFJ2" s="227"/>
      <c r="JFK2" s="227"/>
      <c r="JFL2" s="227"/>
      <c r="JFM2" s="227"/>
      <c r="JFN2" s="227"/>
      <c r="JFO2" s="227"/>
      <c r="JFP2" s="227"/>
      <c r="JFQ2" s="227"/>
      <c r="JFR2" s="227"/>
      <c r="JFS2" s="227"/>
      <c r="JFT2" s="227"/>
      <c r="JFU2" s="227"/>
      <c r="JFV2" s="227"/>
      <c r="JFW2" s="227"/>
      <c r="JFX2" s="227"/>
      <c r="JFY2" s="227"/>
      <c r="JFZ2" s="227"/>
      <c r="JGA2" s="227"/>
      <c r="JGB2" s="227"/>
      <c r="JGC2" s="227"/>
      <c r="JGD2" s="227"/>
      <c r="JGE2" s="227"/>
      <c r="JGF2" s="227"/>
      <c r="JGG2" s="227"/>
      <c r="JGH2" s="227"/>
      <c r="JGI2" s="227"/>
      <c r="JGJ2" s="227"/>
      <c r="JGK2" s="227"/>
      <c r="JGL2" s="227"/>
      <c r="JGM2" s="227"/>
      <c r="JGN2" s="227"/>
      <c r="JGO2" s="227"/>
      <c r="JGP2" s="227"/>
      <c r="JGQ2" s="227"/>
      <c r="JGR2" s="227"/>
      <c r="JGS2" s="227"/>
      <c r="JGT2" s="227"/>
      <c r="JGU2" s="227"/>
      <c r="JGV2" s="227"/>
      <c r="JGW2" s="227"/>
      <c r="JGX2" s="227"/>
      <c r="JGY2" s="227"/>
      <c r="JGZ2" s="227"/>
      <c r="JHA2" s="227"/>
      <c r="JHB2" s="227"/>
      <c r="JHC2" s="227"/>
      <c r="JHD2" s="227"/>
      <c r="JHE2" s="227"/>
      <c r="JHF2" s="227"/>
      <c r="JHG2" s="227"/>
      <c r="JHH2" s="227"/>
      <c r="JHI2" s="227"/>
      <c r="JHJ2" s="228"/>
      <c r="JHK2" s="227"/>
      <c r="JHL2" s="227"/>
      <c r="JHM2" s="227"/>
      <c r="JHN2" s="227"/>
      <c r="JHO2" s="227"/>
      <c r="JHP2" s="227"/>
      <c r="JHQ2" s="227"/>
      <c r="JHR2" s="227"/>
      <c r="JHS2" s="227"/>
      <c r="JHT2" s="227"/>
      <c r="JHU2" s="227"/>
      <c r="JHV2" s="227"/>
      <c r="JHW2" s="227"/>
      <c r="JHX2" s="227"/>
      <c r="JHY2" s="227"/>
      <c r="JHZ2" s="227"/>
      <c r="JIA2" s="227"/>
      <c r="JIB2" s="227"/>
      <c r="JIC2" s="227"/>
      <c r="JID2" s="227"/>
      <c r="JIE2" s="227"/>
      <c r="JIF2" s="227"/>
      <c r="JIG2" s="227"/>
      <c r="JIH2" s="227"/>
      <c r="JII2" s="227"/>
      <c r="JIJ2" s="227"/>
      <c r="JIK2" s="227"/>
      <c r="JIL2" s="227"/>
      <c r="JIM2" s="227"/>
      <c r="JIN2" s="227"/>
      <c r="JIO2" s="227"/>
      <c r="JIP2" s="227"/>
      <c r="JIQ2" s="227"/>
      <c r="JIR2" s="227"/>
      <c r="JIS2" s="227"/>
      <c r="JIT2" s="227"/>
      <c r="JIU2" s="227"/>
      <c r="JIV2" s="227"/>
      <c r="JIW2" s="227"/>
      <c r="JIX2" s="227"/>
      <c r="JIY2" s="227"/>
      <c r="JIZ2" s="227"/>
      <c r="JJA2" s="227"/>
      <c r="JJB2" s="227"/>
      <c r="JJC2" s="227"/>
      <c r="JJD2" s="227"/>
      <c r="JJE2" s="227"/>
      <c r="JJF2" s="227"/>
      <c r="JJG2" s="227"/>
      <c r="JJH2" s="227"/>
      <c r="JJI2" s="227"/>
      <c r="JJJ2" s="227"/>
      <c r="JJK2" s="227"/>
      <c r="JJL2" s="227"/>
      <c r="JJM2" s="227"/>
      <c r="JJN2" s="227"/>
      <c r="JJO2" s="227"/>
      <c r="JJP2" s="227"/>
      <c r="JJQ2" s="227"/>
      <c r="JJR2" s="227"/>
      <c r="JJS2" s="227"/>
      <c r="JJT2" s="227"/>
      <c r="JJU2" s="227"/>
      <c r="JJV2" s="227"/>
      <c r="JJW2" s="227"/>
      <c r="JJX2" s="227"/>
      <c r="JJY2" s="227"/>
      <c r="JJZ2" s="227"/>
      <c r="JKA2" s="227"/>
      <c r="JKB2" s="227"/>
      <c r="JKC2" s="227"/>
      <c r="JKD2" s="227"/>
      <c r="JKE2" s="227"/>
      <c r="JKF2" s="227"/>
      <c r="JKG2" s="227"/>
      <c r="JKH2" s="227"/>
      <c r="JKI2" s="228"/>
      <c r="JKJ2" s="227"/>
      <c r="JKK2" s="227"/>
      <c r="JKL2" s="227"/>
      <c r="JKM2" s="227"/>
      <c r="JKN2" s="227"/>
      <c r="JKO2" s="227"/>
      <c r="JKP2" s="227"/>
      <c r="JKQ2" s="227"/>
      <c r="JKR2" s="227"/>
      <c r="JKS2" s="227"/>
      <c r="JKT2" s="227"/>
      <c r="JKU2" s="227"/>
      <c r="JKV2" s="227"/>
      <c r="JKW2" s="227"/>
      <c r="JKX2" s="227"/>
      <c r="JKY2" s="227"/>
      <c r="JKZ2" s="227"/>
      <c r="JLA2" s="227"/>
      <c r="JLB2" s="227"/>
      <c r="JLC2" s="227"/>
      <c r="JLD2" s="227"/>
      <c r="JLE2" s="227"/>
      <c r="JLF2" s="227"/>
      <c r="JLG2" s="227"/>
      <c r="JLH2" s="227"/>
      <c r="JLI2" s="227"/>
      <c r="JLJ2" s="227"/>
      <c r="JLK2" s="227"/>
      <c r="JLL2" s="227"/>
      <c r="JLM2" s="227"/>
      <c r="JLN2" s="227"/>
      <c r="JLO2" s="227"/>
      <c r="JLP2" s="227"/>
      <c r="JLQ2" s="227"/>
      <c r="JLR2" s="227"/>
      <c r="JLS2" s="227"/>
      <c r="JLT2" s="227"/>
      <c r="JLU2" s="227"/>
      <c r="JLV2" s="227"/>
      <c r="JLW2" s="227"/>
      <c r="JLX2" s="227"/>
      <c r="JLY2" s="227"/>
      <c r="JLZ2" s="227"/>
      <c r="JMA2" s="227"/>
      <c r="JMB2" s="227"/>
      <c r="JMC2" s="227"/>
      <c r="JMD2" s="227"/>
      <c r="JME2" s="227"/>
      <c r="JMF2" s="227"/>
      <c r="JMG2" s="227"/>
      <c r="JMH2" s="227"/>
      <c r="JMI2" s="227"/>
      <c r="JMJ2" s="227"/>
      <c r="JMK2" s="227"/>
      <c r="JML2" s="227"/>
      <c r="JMM2" s="227"/>
      <c r="JMN2" s="227"/>
      <c r="JMO2" s="227"/>
      <c r="JMP2" s="227"/>
      <c r="JMQ2" s="227"/>
      <c r="JMR2" s="227"/>
      <c r="JMS2" s="227"/>
      <c r="JMT2" s="227"/>
      <c r="JMU2" s="227"/>
      <c r="JMV2" s="227"/>
      <c r="JMW2" s="227"/>
      <c r="JMX2" s="227"/>
      <c r="JMY2" s="227"/>
      <c r="JMZ2" s="227"/>
      <c r="JNA2" s="227"/>
      <c r="JNB2" s="227"/>
      <c r="JNC2" s="227"/>
      <c r="JND2" s="227"/>
      <c r="JNE2" s="227"/>
      <c r="JNF2" s="227"/>
      <c r="JNG2" s="227"/>
      <c r="JNH2" s="227"/>
      <c r="JNI2" s="227"/>
      <c r="JNJ2" s="227"/>
      <c r="JNK2" s="227"/>
      <c r="JNL2" s="227"/>
      <c r="JNM2" s="227"/>
      <c r="JNN2" s="227"/>
      <c r="JNO2" s="227"/>
      <c r="JNP2" s="227"/>
      <c r="JNQ2" s="227"/>
      <c r="JNR2" s="227"/>
      <c r="JNS2" s="227"/>
      <c r="JNT2" s="227"/>
      <c r="JNU2" s="227"/>
      <c r="JNV2" s="227"/>
      <c r="JNW2" s="227"/>
      <c r="JNX2" s="227"/>
      <c r="JNY2" s="227"/>
      <c r="JNZ2" s="227"/>
      <c r="JOA2" s="227"/>
      <c r="JOB2" s="227"/>
      <c r="JOC2" s="227"/>
      <c r="JOD2" s="227"/>
      <c r="JOE2" s="227"/>
      <c r="JOF2" s="227"/>
      <c r="JOG2" s="227"/>
      <c r="JOH2" s="227"/>
      <c r="JOI2" s="227"/>
      <c r="JOJ2" s="227"/>
      <c r="JOK2" s="227"/>
      <c r="JOL2" s="227"/>
      <c r="JOM2" s="227"/>
      <c r="JON2" s="227"/>
      <c r="JOO2" s="227"/>
      <c r="JOP2" s="227"/>
      <c r="JOQ2" s="227"/>
      <c r="JOR2" s="227"/>
      <c r="JOS2" s="227"/>
      <c r="JOT2" s="227"/>
      <c r="JOU2" s="227"/>
      <c r="JOV2" s="227"/>
      <c r="JOW2" s="227"/>
      <c r="JOX2" s="227"/>
      <c r="JOY2" s="227"/>
      <c r="JOZ2" s="227"/>
      <c r="JPA2" s="227"/>
      <c r="JPB2" s="227"/>
      <c r="JPC2" s="227"/>
      <c r="JPD2" s="227"/>
      <c r="JPE2" s="227"/>
      <c r="JPF2" s="227"/>
      <c r="JPG2" s="227"/>
      <c r="JPH2" s="227"/>
      <c r="JPI2" s="227"/>
      <c r="JPJ2" s="227"/>
      <c r="JPK2" s="227"/>
      <c r="JPL2" s="227"/>
      <c r="JPM2" s="227"/>
      <c r="JPN2" s="227"/>
      <c r="JPO2" s="227"/>
      <c r="JPP2" s="227"/>
      <c r="JPQ2" s="227"/>
      <c r="JPR2" s="227"/>
      <c r="JPS2" s="227"/>
      <c r="JPT2" s="227"/>
      <c r="JPU2" s="227"/>
      <c r="JPV2" s="227"/>
      <c r="JPW2" s="227"/>
      <c r="JPX2" s="227"/>
      <c r="JPY2" s="227"/>
      <c r="JPZ2" s="227"/>
      <c r="JQA2" s="227"/>
      <c r="JQB2" s="227"/>
      <c r="JQC2" s="227"/>
      <c r="JQD2" s="227"/>
      <c r="JQE2" s="227"/>
      <c r="JQF2" s="227"/>
      <c r="JQG2" s="227"/>
      <c r="JQH2" s="227"/>
      <c r="JQI2" s="227"/>
      <c r="JQJ2" s="227"/>
      <c r="JQK2" s="227"/>
      <c r="JQL2" s="227"/>
      <c r="JQM2" s="227"/>
      <c r="JQN2" s="227"/>
      <c r="JQO2" s="227"/>
      <c r="JQP2" s="227"/>
      <c r="JQQ2" s="227"/>
      <c r="JQR2" s="227"/>
      <c r="JQS2" s="227"/>
      <c r="JQT2" s="227"/>
      <c r="JQU2" s="228"/>
      <c r="JQV2" s="227"/>
      <c r="JQW2" s="227"/>
      <c r="JQX2" s="227"/>
      <c r="JQY2" s="227"/>
      <c r="JQZ2" s="227"/>
      <c r="JRA2" s="227"/>
      <c r="JRB2" s="227"/>
      <c r="JRC2" s="227"/>
      <c r="JRD2" s="227"/>
      <c r="JRE2" s="227"/>
      <c r="JRF2" s="227"/>
      <c r="JRG2" s="227"/>
      <c r="JRH2" s="227"/>
      <c r="JRI2" s="227"/>
      <c r="JRJ2" s="227"/>
      <c r="JRK2" s="227"/>
      <c r="JRL2" s="227"/>
      <c r="JRM2" s="227"/>
      <c r="JRN2" s="227"/>
      <c r="JRO2" s="227"/>
      <c r="JRP2" s="227"/>
      <c r="JRQ2" s="227"/>
      <c r="JRR2" s="227"/>
      <c r="JRS2" s="227"/>
      <c r="JRT2" s="227"/>
      <c r="JRU2" s="227"/>
      <c r="JRV2" s="227"/>
      <c r="JRW2" s="227"/>
      <c r="JRX2" s="227"/>
      <c r="JRY2" s="227"/>
      <c r="JRZ2" s="227"/>
      <c r="JSA2" s="227"/>
      <c r="JSB2" s="227"/>
      <c r="JSC2" s="227"/>
      <c r="JSD2" s="227"/>
      <c r="JSE2" s="227"/>
      <c r="JSF2" s="227"/>
      <c r="JSG2" s="227"/>
      <c r="JSH2" s="227"/>
      <c r="JSI2" s="227"/>
      <c r="JSJ2" s="227"/>
      <c r="JSK2" s="227"/>
      <c r="JSL2" s="227"/>
      <c r="JSM2" s="227"/>
      <c r="JSN2" s="227"/>
      <c r="JSO2" s="227"/>
      <c r="JSP2" s="227"/>
      <c r="JSQ2" s="227"/>
      <c r="JSR2" s="227"/>
      <c r="JSS2" s="227"/>
      <c r="JST2" s="227"/>
      <c r="JSU2" s="227"/>
      <c r="JSV2" s="227"/>
      <c r="JSW2" s="227"/>
      <c r="JSX2" s="227"/>
      <c r="JSY2" s="229"/>
      <c r="JSZ2" s="227"/>
      <c r="JTA2" s="227"/>
      <c r="JTB2" s="227"/>
      <c r="JTC2" s="227"/>
      <c r="JTD2" s="227"/>
      <c r="JTE2" s="227"/>
      <c r="JTF2" s="227"/>
      <c r="JTG2" s="227"/>
      <c r="JTH2" s="227"/>
      <c r="JTI2" s="227"/>
      <c r="JTJ2" s="227"/>
      <c r="JTK2" s="227"/>
      <c r="JTL2" s="227"/>
      <c r="JTM2" s="227"/>
      <c r="JTN2" s="227"/>
      <c r="JTO2" s="227"/>
      <c r="JTP2" s="227"/>
      <c r="JTQ2" s="227"/>
      <c r="JTR2" s="227"/>
      <c r="JTS2" s="227"/>
      <c r="JTT2" s="227"/>
      <c r="JTU2" s="227"/>
      <c r="JTV2" s="227"/>
      <c r="JTW2" s="227"/>
      <c r="JTX2" s="227"/>
      <c r="JTY2" s="227"/>
      <c r="JTZ2" s="227"/>
      <c r="JUA2" s="227"/>
      <c r="JUB2" s="227"/>
      <c r="JUC2" s="227"/>
      <c r="JUD2" s="227"/>
      <c r="JUE2" s="227"/>
      <c r="JUF2" s="227"/>
      <c r="JUG2" s="227"/>
      <c r="JUH2" s="227"/>
      <c r="JUI2" s="227"/>
      <c r="JUJ2" s="227"/>
      <c r="JUK2" s="227"/>
      <c r="JUL2" s="227"/>
      <c r="JUM2" s="227"/>
      <c r="JUN2" s="227"/>
      <c r="JUO2" s="227"/>
      <c r="JUP2" s="227"/>
      <c r="JUQ2" s="227"/>
      <c r="JUR2" s="227"/>
      <c r="JUS2" s="227"/>
      <c r="JUT2" s="227"/>
      <c r="JUU2" s="227"/>
      <c r="JUV2" s="227"/>
      <c r="JUW2" s="227"/>
      <c r="JUX2" s="227"/>
      <c r="JUY2" s="227"/>
      <c r="JUZ2" s="227"/>
      <c r="JVA2" s="227"/>
      <c r="JVB2" s="227"/>
      <c r="JVC2" s="227"/>
      <c r="JVD2" s="227"/>
      <c r="JVE2" s="227"/>
      <c r="JVF2" s="227"/>
      <c r="JVG2" s="227"/>
      <c r="JVH2" s="227"/>
      <c r="JVI2" s="227"/>
      <c r="JVJ2" s="227"/>
      <c r="JVK2" s="227"/>
      <c r="JVL2" s="227"/>
      <c r="JVM2" s="227"/>
      <c r="JVN2" s="227"/>
      <c r="JVO2" s="227"/>
      <c r="JVP2" s="227"/>
      <c r="JVQ2" s="227"/>
      <c r="JVR2" s="227"/>
      <c r="JVS2" s="227"/>
      <c r="JVT2" s="227"/>
      <c r="JVU2" s="227"/>
      <c r="JVV2" s="227"/>
      <c r="JVW2" s="227"/>
      <c r="JVX2" s="227"/>
      <c r="JVY2" s="227"/>
      <c r="JVZ2" s="227"/>
      <c r="JWA2" s="227"/>
      <c r="JWB2" s="227"/>
      <c r="JWC2" s="227"/>
      <c r="JWD2" s="227"/>
      <c r="JWE2" s="227"/>
      <c r="JWF2" s="227"/>
      <c r="JWG2" s="227"/>
      <c r="JWH2" s="227"/>
      <c r="JWI2" s="227"/>
      <c r="JWJ2" s="227"/>
      <c r="JWK2" s="227"/>
      <c r="JWL2" s="227"/>
      <c r="JWM2" s="227"/>
      <c r="JWN2" s="227"/>
      <c r="JWO2" s="227"/>
      <c r="JWP2" s="227"/>
      <c r="JWQ2" s="227"/>
      <c r="JWR2" s="227"/>
      <c r="JWS2" s="227"/>
      <c r="JWT2" s="227"/>
      <c r="JWU2" s="227"/>
      <c r="JWV2" s="227"/>
      <c r="JWW2" s="227"/>
      <c r="JWX2" s="227"/>
      <c r="JWY2" s="227"/>
      <c r="JWZ2" s="227"/>
      <c r="JXA2" s="227"/>
      <c r="JXB2" s="227"/>
      <c r="JXC2" s="227"/>
      <c r="JXD2" s="227"/>
      <c r="JXE2" s="227"/>
      <c r="JXF2" s="227"/>
      <c r="JXG2" s="227"/>
      <c r="JXH2" s="227"/>
      <c r="JXI2" s="227"/>
      <c r="JXJ2" s="227"/>
      <c r="JXK2" s="227"/>
      <c r="JXL2" s="227"/>
      <c r="JXM2" s="227"/>
      <c r="JXN2" s="228"/>
      <c r="JXO2" s="227"/>
      <c r="JXP2" s="227"/>
      <c r="JXQ2" s="227"/>
      <c r="JXR2" s="227"/>
      <c r="JXS2" s="227"/>
      <c r="JXT2" s="227"/>
      <c r="JXU2" s="227"/>
      <c r="JXV2" s="227"/>
      <c r="JXW2" s="227"/>
      <c r="JXX2" s="227"/>
      <c r="JXY2" s="227"/>
      <c r="JXZ2" s="227"/>
      <c r="JYA2" s="227"/>
      <c r="JYB2" s="228"/>
      <c r="JYC2" s="227"/>
      <c r="JYD2" s="227"/>
      <c r="JYE2" s="227"/>
      <c r="JYF2" s="227"/>
      <c r="JYG2" s="227"/>
      <c r="JYH2" s="227"/>
      <c r="JYI2" s="227"/>
      <c r="JYJ2" s="227"/>
      <c r="JYK2" s="227"/>
      <c r="JYL2" s="227"/>
      <c r="JYM2" s="227"/>
      <c r="JYN2" s="227"/>
      <c r="JYO2" s="227"/>
      <c r="JYP2" s="227"/>
      <c r="JYQ2" s="227"/>
      <c r="JYR2" s="227"/>
      <c r="JYS2" s="227"/>
      <c r="JYT2" s="227"/>
      <c r="JYU2" s="227"/>
      <c r="JYV2" s="227"/>
      <c r="JYW2" s="227"/>
      <c r="JYX2" s="227"/>
      <c r="JYY2" s="227"/>
      <c r="JYZ2" s="227"/>
      <c r="JZA2" s="227"/>
      <c r="JZB2" s="227"/>
      <c r="JZC2" s="227"/>
      <c r="JZD2" s="227"/>
      <c r="JZE2" s="227"/>
      <c r="JZF2" s="227"/>
      <c r="JZG2" s="227"/>
      <c r="JZH2" s="227"/>
      <c r="JZI2" s="227"/>
      <c r="JZJ2" s="227"/>
      <c r="JZK2" s="227"/>
      <c r="JZL2" s="227"/>
      <c r="JZM2" s="227"/>
      <c r="JZN2" s="227"/>
      <c r="JZO2" s="227"/>
      <c r="JZP2" s="227"/>
      <c r="JZQ2" s="227"/>
      <c r="JZR2" s="227"/>
      <c r="JZS2" s="227"/>
      <c r="JZT2" s="227"/>
      <c r="JZU2" s="227"/>
      <c r="JZV2" s="227"/>
      <c r="JZW2" s="227"/>
      <c r="JZX2" s="227"/>
      <c r="JZY2" s="227"/>
      <c r="JZZ2" s="227"/>
      <c r="KAA2" s="227"/>
      <c r="KAB2" s="227"/>
      <c r="KAC2" s="227"/>
      <c r="KAD2" s="227"/>
      <c r="KAE2" s="227"/>
      <c r="KAF2" s="227"/>
      <c r="KAG2" s="227"/>
      <c r="KAH2" s="227"/>
      <c r="KAI2" s="227"/>
      <c r="KAJ2" s="227"/>
      <c r="KAK2" s="227"/>
      <c r="KAL2" s="227"/>
      <c r="KAM2" s="227"/>
      <c r="KAN2" s="227"/>
      <c r="KAO2" s="227"/>
      <c r="KAP2" s="227"/>
      <c r="KAQ2" s="227"/>
      <c r="KAR2" s="227"/>
      <c r="KAS2" s="227"/>
      <c r="KAT2" s="227"/>
      <c r="KAU2" s="227"/>
      <c r="KAV2" s="227"/>
      <c r="KAW2" s="227"/>
      <c r="KAX2" s="227"/>
      <c r="KAY2" s="227"/>
      <c r="KAZ2" s="227"/>
      <c r="KBA2" s="227"/>
      <c r="KBB2" s="227"/>
      <c r="KBC2" s="227"/>
      <c r="KBD2" s="227"/>
      <c r="KBE2" s="227"/>
      <c r="KBF2" s="227"/>
      <c r="KBG2" s="227"/>
      <c r="KBH2" s="227"/>
      <c r="KBI2" s="227"/>
      <c r="KBJ2" s="227"/>
      <c r="KBK2" s="227"/>
      <c r="KBL2" s="227"/>
      <c r="KBM2" s="227"/>
      <c r="KBN2" s="227"/>
      <c r="KBO2" s="227"/>
      <c r="KBP2" s="227"/>
      <c r="KBQ2" s="227"/>
      <c r="KBR2" s="227"/>
      <c r="KBS2" s="227"/>
      <c r="KBT2" s="227"/>
      <c r="KBU2" s="227"/>
      <c r="KBV2" s="228"/>
      <c r="KBW2" s="227"/>
      <c r="KBX2" s="227"/>
      <c r="KBY2" s="227"/>
      <c r="KBZ2" s="227"/>
      <c r="KCA2" s="227"/>
      <c r="KCB2" s="227"/>
      <c r="KCC2" s="227"/>
      <c r="KCD2" s="227"/>
      <c r="KCE2" s="227"/>
      <c r="KCF2" s="227"/>
      <c r="KCG2" s="227"/>
      <c r="KCH2" s="227"/>
      <c r="KCI2" s="227"/>
      <c r="KCJ2" s="227"/>
      <c r="KCK2" s="227"/>
      <c r="KCL2" s="227"/>
      <c r="KCM2" s="227"/>
      <c r="KCN2" s="227"/>
      <c r="KCO2" s="227"/>
      <c r="KCP2" s="227"/>
      <c r="KCQ2" s="227"/>
      <c r="KCR2" s="227"/>
      <c r="KCS2" s="227"/>
      <c r="KCT2" s="227"/>
      <c r="KCU2" s="227"/>
      <c r="KCV2" s="227"/>
      <c r="KCW2" s="227"/>
      <c r="KCX2" s="227"/>
      <c r="KCY2" s="227"/>
      <c r="KCZ2" s="227"/>
      <c r="KDA2" s="227"/>
      <c r="KDB2" s="227"/>
      <c r="KDC2" s="227"/>
      <c r="KDD2" s="227"/>
      <c r="KDE2" s="227"/>
      <c r="KDF2" s="227"/>
      <c r="KDG2" s="227"/>
      <c r="KDH2" s="227"/>
      <c r="KDI2" s="227"/>
      <c r="KDJ2" s="227"/>
      <c r="KDK2" s="227"/>
      <c r="KDL2" s="227"/>
      <c r="KDM2" s="227"/>
      <c r="KDN2" s="227"/>
      <c r="KDO2" s="227"/>
      <c r="KDP2" s="227"/>
      <c r="KDQ2" s="227"/>
      <c r="KDR2" s="227"/>
      <c r="KDS2" s="227"/>
      <c r="KDT2" s="227"/>
      <c r="KDU2" s="227"/>
      <c r="KDV2" s="227"/>
      <c r="KDW2" s="227"/>
      <c r="KDX2" s="227"/>
      <c r="KDY2" s="227"/>
      <c r="KDZ2" s="227"/>
      <c r="KEA2" s="227"/>
      <c r="KEB2" s="227"/>
      <c r="KEC2" s="227"/>
      <c r="KED2" s="227"/>
      <c r="KEE2" s="227"/>
      <c r="KEF2" s="227"/>
      <c r="KEG2" s="227"/>
      <c r="KEH2" s="227"/>
      <c r="KEI2" s="227"/>
      <c r="KEJ2" s="227"/>
      <c r="KEK2" s="227"/>
      <c r="KEL2" s="227"/>
      <c r="KEM2" s="227"/>
      <c r="KEN2" s="227"/>
      <c r="KEO2" s="227"/>
      <c r="KEP2" s="227"/>
      <c r="KEQ2" s="227"/>
      <c r="KER2" s="227"/>
      <c r="KES2" s="227"/>
      <c r="KET2" s="227"/>
      <c r="KEU2" s="227"/>
      <c r="KEV2" s="227"/>
      <c r="KEW2" s="227"/>
      <c r="KEX2" s="227"/>
      <c r="KEY2" s="227"/>
      <c r="KEZ2" s="227"/>
      <c r="KFA2" s="227"/>
      <c r="KFB2" s="227"/>
      <c r="KFC2" s="227"/>
      <c r="KFD2" s="227"/>
      <c r="KFE2" s="227"/>
      <c r="KFF2" s="227"/>
      <c r="KFG2" s="227"/>
      <c r="KFH2" s="227"/>
      <c r="KFI2" s="227"/>
      <c r="KFJ2" s="227"/>
      <c r="KFK2" s="227"/>
      <c r="KFL2" s="227"/>
      <c r="KFM2" s="227"/>
      <c r="KFN2" s="227"/>
      <c r="KFO2" s="227"/>
      <c r="KFP2" s="227"/>
      <c r="KFQ2" s="227"/>
      <c r="KFR2" s="227"/>
      <c r="KFS2" s="227"/>
      <c r="KFT2" s="227"/>
      <c r="KFU2" s="227"/>
      <c r="KFV2" s="227"/>
      <c r="KFW2" s="227"/>
      <c r="KFX2" s="227"/>
      <c r="KFY2" s="227"/>
      <c r="KFZ2" s="227"/>
      <c r="KGA2" s="227"/>
      <c r="KGB2" s="227"/>
      <c r="KGC2" s="227"/>
      <c r="KGD2" s="227"/>
      <c r="KGE2" s="227"/>
      <c r="KGF2" s="227"/>
      <c r="KGG2" s="227"/>
      <c r="KGH2" s="227"/>
      <c r="KGI2" s="227"/>
      <c r="KGJ2" s="227"/>
      <c r="KGK2" s="227"/>
      <c r="KGL2" s="227"/>
      <c r="KGM2" s="227"/>
      <c r="KGN2" s="227"/>
      <c r="KGO2" s="227"/>
      <c r="KGP2" s="227"/>
      <c r="KGQ2" s="227"/>
      <c r="KGR2" s="227"/>
      <c r="KGS2" s="227"/>
      <c r="KGT2" s="227"/>
      <c r="KGU2" s="227"/>
      <c r="KGV2" s="227"/>
      <c r="KGW2" s="227"/>
      <c r="KGX2" s="227"/>
      <c r="KGY2" s="227"/>
      <c r="KGZ2" s="227"/>
      <c r="KHA2" s="227"/>
      <c r="KHB2" s="227"/>
      <c r="KHC2" s="227"/>
      <c r="KHD2" s="227"/>
      <c r="KHE2" s="227"/>
      <c r="KHF2" s="227"/>
      <c r="KHG2" s="227"/>
      <c r="KHH2" s="227"/>
      <c r="KHI2" s="227"/>
      <c r="KHJ2" s="227"/>
      <c r="KHK2" s="227"/>
      <c r="KHL2" s="227"/>
      <c r="KHM2" s="227"/>
      <c r="KHN2" s="227"/>
      <c r="KHO2" s="227"/>
      <c r="KHP2" s="227"/>
      <c r="KHQ2" s="227"/>
      <c r="KHR2" s="227"/>
      <c r="KHS2" s="227"/>
      <c r="KHT2" s="227"/>
      <c r="KHU2" s="227"/>
      <c r="KHV2" s="227"/>
      <c r="KHW2" s="227"/>
      <c r="KHX2" s="227"/>
      <c r="KHY2" s="227"/>
      <c r="KHZ2" s="227"/>
      <c r="KIA2" s="227"/>
      <c r="KIB2" s="227"/>
      <c r="KIC2" s="227"/>
      <c r="KID2" s="227"/>
      <c r="KIE2" s="227"/>
      <c r="KIF2" s="227"/>
      <c r="KIG2" s="227"/>
      <c r="KIH2" s="227"/>
      <c r="KII2" s="227"/>
      <c r="KIJ2" s="227"/>
      <c r="KIK2" s="227"/>
      <c r="KIL2" s="227"/>
      <c r="KIM2" s="227"/>
      <c r="KIN2" s="227"/>
      <c r="KIO2" s="227"/>
      <c r="KIP2" s="227"/>
      <c r="KIQ2" s="227"/>
      <c r="KIR2" s="227"/>
      <c r="KIS2" s="227"/>
      <c r="KIT2" s="227"/>
      <c r="KIU2" s="227"/>
      <c r="KIV2" s="227"/>
      <c r="KIW2" s="227"/>
      <c r="KIX2" s="227"/>
      <c r="KIY2" s="227"/>
      <c r="KIZ2" s="227"/>
      <c r="KJA2" s="227"/>
      <c r="KJB2" s="227"/>
      <c r="KJC2" s="227"/>
      <c r="KJD2" s="227"/>
      <c r="KJE2" s="227"/>
      <c r="KJF2" s="227"/>
      <c r="KJG2" s="227"/>
      <c r="KJH2" s="227"/>
      <c r="KJI2" s="227"/>
      <c r="KJJ2" s="227"/>
      <c r="KJK2" s="227"/>
      <c r="KJL2" s="227"/>
      <c r="KJM2" s="227"/>
      <c r="KJN2" s="227"/>
      <c r="KJO2" s="227"/>
      <c r="KJP2" s="227"/>
      <c r="KJQ2" s="227"/>
      <c r="KJR2" s="227"/>
      <c r="KJS2" s="227"/>
      <c r="KJT2" s="227"/>
      <c r="KJU2" s="227"/>
      <c r="KJV2" s="227"/>
      <c r="KJW2" s="227"/>
      <c r="KJX2" s="227"/>
      <c r="KJY2" s="227"/>
      <c r="KJZ2" s="227"/>
      <c r="KKA2" s="227"/>
      <c r="KKB2" s="227"/>
      <c r="KKC2" s="227"/>
      <c r="KKD2" s="227"/>
      <c r="KKE2" s="227"/>
      <c r="KKF2" s="227"/>
      <c r="KKG2" s="227"/>
      <c r="KKH2" s="227"/>
      <c r="KKI2" s="227"/>
      <c r="KKJ2" s="227"/>
      <c r="KKK2" s="227"/>
      <c r="KKL2" s="227"/>
      <c r="KKM2" s="227"/>
      <c r="KKN2" s="227"/>
      <c r="KKO2" s="227"/>
      <c r="KKP2" s="227"/>
      <c r="KKQ2" s="227"/>
      <c r="KKR2" s="227"/>
      <c r="KKS2" s="228"/>
      <c r="KKT2" s="227"/>
      <c r="KKU2" s="227"/>
      <c r="KKV2" s="227"/>
      <c r="KKW2" s="227"/>
      <c r="KKX2" s="227"/>
      <c r="KKY2" s="227"/>
      <c r="KKZ2" s="227"/>
      <c r="KLA2" s="227"/>
      <c r="KLB2" s="227"/>
      <c r="KLC2" s="227"/>
      <c r="KLD2" s="227"/>
      <c r="KLE2" s="227"/>
      <c r="KLF2" s="227"/>
      <c r="KLG2" s="227"/>
      <c r="KLH2" s="227"/>
      <c r="KLI2" s="227"/>
      <c r="KLJ2" s="227"/>
      <c r="KLK2" s="227"/>
      <c r="KLL2" s="227"/>
      <c r="KLM2" s="227"/>
      <c r="KLN2" s="227"/>
      <c r="KLO2" s="227"/>
      <c r="KLP2" s="227"/>
      <c r="KLQ2" s="227"/>
      <c r="KLR2" s="227"/>
      <c r="KLS2" s="227"/>
      <c r="KLT2" s="227"/>
      <c r="KLU2" s="227"/>
      <c r="KLV2" s="227"/>
      <c r="KLW2" s="227"/>
      <c r="KLX2" s="227"/>
      <c r="KLY2" s="227"/>
      <c r="KLZ2" s="227"/>
      <c r="KMA2" s="227"/>
      <c r="KMB2" s="227"/>
      <c r="KMC2" s="227"/>
      <c r="KMD2" s="227"/>
      <c r="KME2" s="227"/>
      <c r="KMF2" s="227"/>
      <c r="KMG2" s="227"/>
      <c r="KMH2" s="227"/>
      <c r="KMI2" s="227"/>
      <c r="KMJ2" s="227"/>
      <c r="KMK2" s="227"/>
      <c r="KML2" s="227"/>
      <c r="KMM2" s="227"/>
      <c r="KMN2" s="227"/>
      <c r="KMO2" s="227"/>
      <c r="KMP2" s="227"/>
      <c r="KMQ2" s="227"/>
      <c r="KMR2" s="227"/>
      <c r="KMS2" s="227"/>
      <c r="KMT2" s="227"/>
      <c r="KMU2" s="227"/>
      <c r="KMV2" s="227"/>
      <c r="KMW2" s="227"/>
      <c r="KMX2" s="227"/>
      <c r="KMY2" s="227"/>
      <c r="KMZ2" s="227"/>
      <c r="KNA2" s="227"/>
      <c r="KNB2" s="227"/>
      <c r="KNC2" s="227"/>
      <c r="KND2" s="227"/>
      <c r="KNE2" s="227"/>
      <c r="KNF2" s="227"/>
      <c r="KNG2" s="227"/>
      <c r="KNH2" s="227"/>
      <c r="KNI2" s="227"/>
      <c r="KNJ2" s="227"/>
      <c r="KNK2" s="227"/>
      <c r="KNL2" s="227"/>
      <c r="KNM2" s="227"/>
      <c r="KNN2" s="227"/>
      <c r="KNO2" s="227"/>
      <c r="KNP2" s="227"/>
      <c r="KNQ2" s="227"/>
      <c r="KNR2" s="227"/>
      <c r="KNS2" s="227"/>
      <c r="KNT2" s="227"/>
      <c r="KNU2" s="227"/>
      <c r="KNV2" s="227"/>
      <c r="KNW2" s="227"/>
      <c r="KNX2" s="227"/>
      <c r="KNY2" s="227"/>
      <c r="KNZ2" s="227"/>
      <c r="KOA2" s="227"/>
      <c r="KOB2" s="227"/>
      <c r="KOC2" s="227"/>
      <c r="KOD2" s="227"/>
      <c r="KOE2" s="227"/>
      <c r="KOF2" s="227"/>
      <c r="KOG2" s="227"/>
      <c r="KOH2" s="227"/>
      <c r="KOI2" s="227"/>
      <c r="KOJ2" s="227"/>
      <c r="KOK2" s="227"/>
      <c r="KOL2" s="227"/>
      <c r="KOM2" s="227"/>
      <c r="KON2" s="227"/>
      <c r="KOO2" s="227"/>
      <c r="KOP2" s="227"/>
      <c r="KOQ2" s="227"/>
      <c r="KOR2" s="227"/>
      <c r="KOS2" s="227"/>
      <c r="KOT2" s="227"/>
      <c r="KOU2" s="227"/>
      <c r="KOV2" s="227"/>
      <c r="KOW2" s="227"/>
      <c r="KOX2" s="227"/>
      <c r="KOY2" s="227"/>
      <c r="KOZ2" s="227"/>
      <c r="KPA2" s="227"/>
      <c r="KPB2" s="227"/>
      <c r="KPC2" s="227"/>
      <c r="KPD2" s="227"/>
      <c r="KPE2" s="227"/>
      <c r="KPF2" s="227"/>
      <c r="KPG2" s="227"/>
      <c r="KPH2" s="227"/>
      <c r="KPI2" s="227"/>
      <c r="KPJ2" s="227"/>
      <c r="KPK2" s="227"/>
      <c r="KPL2" s="227"/>
      <c r="KPM2" s="227"/>
      <c r="KPN2" s="227"/>
      <c r="KPO2" s="227"/>
      <c r="KPP2" s="227"/>
      <c r="KPQ2" s="227"/>
      <c r="KPR2" s="227"/>
      <c r="KPS2" s="227"/>
      <c r="KPT2" s="227"/>
      <c r="KPU2" s="227"/>
      <c r="KPV2" s="227"/>
      <c r="KPW2" s="227"/>
      <c r="KPX2" s="227"/>
      <c r="KPY2" s="227"/>
      <c r="KPZ2" s="227"/>
      <c r="KQA2" s="227"/>
      <c r="KQB2" s="227"/>
      <c r="KQC2" s="227"/>
      <c r="KQD2" s="227"/>
      <c r="KQE2" s="227"/>
      <c r="KQF2" s="227"/>
      <c r="KQG2" s="227"/>
      <c r="KQH2" s="227"/>
      <c r="KQI2" s="227"/>
      <c r="KQJ2" s="227"/>
      <c r="KQK2" s="227"/>
      <c r="KQL2" s="227"/>
      <c r="KQM2" s="227"/>
      <c r="KQN2" s="227"/>
      <c r="KQO2" s="227"/>
      <c r="KQP2" s="227"/>
      <c r="KQQ2" s="227"/>
      <c r="KQR2" s="227"/>
      <c r="KQS2" s="227"/>
      <c r="KQT2" s="227"/>
      <c r="KQU2" s="227"/>
      <c r="KQV2" s="227"/>
      <c r="KQW2" s="227"/>
      <c r="KQX2" s="227"/>
      <c r="KQY2" s="227"/>
      <c r="KQZ2" s="227"/>
      <c r="KRA2" s="227"/>
      <c r="KRB2" s="227"/>
      <c r="KRC2" s="227"/>
      <c r="KRD2" s="227"/>
      <c r="KRE2" s="228"/>
      <c r="KRF2" s="227"/>
      <c r="KRG2" s="227"/>
      <c r="KRH2" s="227"/>
      <c r="KRI2" s="227"/>
      <c r="KRJ2" s="227"/>
      <c r="KRK2" s="227"/>
      <c r="KRL2" s="227"/>
      <c r="KRM2" s="227"/>
      <c r="KRN2" s="227"/>
      <c r="KRO2" s="227"/>
      <c r="KRP2" s="227"/>
      <c r="KRQ2" s="227"/>
      <c r="KRR2" s="227"/>
      <c r="KRS2" s="227"/>
      <c r="KRT2" s="227"/>
      <c r="KRU2" s="227"/>
      <c r="KRV2" s="227"/>
      <c r="KRW2" s="227"/>
      <c r="KRX2" s="227"/>
      <c r="KRY2" s="227"/>
      <c r="KRZ2" s="227"/>
      <c r="KSA2" s="227"/>
      <c r="KSB2" s="227"/>
      <c r="KSC2" s="227"/>
      <c r="KSD2" s="227"/>
      <c r="KSE2" s="227"/>
      <c r="KSF2" s="227"/>
      <c r="KSG2" s="227"/>
      <c r="KSH2" s="227"/>
      <c r="KSI2" s="227"/>
      <c r="KSJ2" s="227"/>
      <c r="KSK2" s="227"/>
      <c r="KSL2" s="227"/>
      <c r="KSM2" s="227"/>
      <c r="KSN2" s="227"/>
      <c r="KSO2" s="227"/>
      <c r="KSP2" s="227"/>
      <c r="KSQ2" s="227"/>
      <c r="KSR2" s="227"/>
      <c r="KSS2" s="227"/>
      <c r="KST2" s="227"/>
      <c r="KSU2" s="227"/>
      <c r="KSV2" s="227"/>
      <c r="KSW2" s="227"/>
      <c r="KSX2" s="227"/>
      <c r="KSY2" s="227"/>
      <c r="KSZ2" s="227"/>
      <c r="KTA2" s="227"/>
      <c r="KTB2" s="227"/>
      <c r="KTC2" s="227"/>
      <c r="KTD2" s="227"/>
      <c r="KTE2" s="227"/>
      <c r="KTF2" s="227"/>
      <c r="KTG2" s="227"/>
      <c r="KTH2" s="227"/>
      <c r="KTI2" s="228"/>
      <c r="KTJ2" s="227"/>
      <c r="KTK2" s="227"/>
      <c r="KTL2" s="227"/>
      <c r="KTM2" s="227"/>
      <c r="KTN2" s="227"/>
      <c r="KTO2" s="227"/>
      <c r="KTP2" s="227"/>
      <c r="KTQ2" s="227"/>
      <c r="KTR2" s="227"/>
      <c r="KTS2" s="227"/>
      <c r="KTT2" s="227"/>
      <c r="KTU2" s="227"/>
      <c r="KTV2" s="227"/>
      <c r="KTW2" s="227"/>
      <c r="KTX2" s="227"/>
      <c r="KTY2" s="227"/>
      <c r="KTZ2" s="227"/>
      <c r="KUA2" s="227"/>
      <c r="KUB2" s="227"/>
      <c r="KUC2" s="227"/>
      <c r="KUD2" s="227"/>
      <c r="KUE2" s="227"/>
      <c r="KUF2" s="227"/>
      <c r="KUG2" s="227"/>
      <c r="KUH2" s="227"/>
      <c r="KUI2" s="227"/>
      <c r="KUJ2" s="227"/>
      <c r="KUK2" s="227"/>
      <c r="KUL2" s="227"/>
      <c r="KUM2" s="227"/>
      <c r="KUN2" s="227"/>
      <c r="KUO2" s="227"/>
      <c r="KUP2" s="227"/>
      <c r="KUQ2" s="227"/>
      <c r="KUR2" s="227"/>
      <c r="KUS2" s="227"/>
      <c r="KUT2" s="227"/>
      <c r="KUU2" s="227"/>
      <c r="KUV2" s="227"/>
      <c r="KUW2" s="227"/>
      <c r="KUX2" s="227"/>
      <c r="KUY2" s="227"/>
      <c r="KUZ2" s="227"/>
      <c r="KVA2" s="227"/>
      <c r="KVB2" s="227"/>
      <c r="KVC2" s="227"/>
      <c r="KVD2" s="227"/>
      <c r="KVE2" s="227"/>
      <c r="KVF2" s="227"/>
      <c r="KVG2" s="227"/>
      <c r="KVH2" s="227"/>
      <c r="KVI2" s="227"/>
      <c r="KVJ2" s="227"/>
      <c r="KVK2" s="227"/>
      <c r="KVL2" s="227"/>
      <c r="KVM2" s="228"/>
      <c r="KVN2" s="227"/>
      <c r="KVO2" s="227"/>
      <c r="KVP2" s="227"/>
      <c r="KVQ2" s="227"/>
      <c r="KVR2" s="227"/>
      <c r="KVS2" s="227"/>
      <c r="KVT2" s="227"/>
      <c r="KVU2" s="227"/>
      <c r="KVV2" s="227"/>
      <c r="KVW2" s="227"/>
      <c r="KVX2" s="227"/>
      <c r="KVY2" s="227"/>
      <c r="KVZ2" s="227"/>
      <c r="KWA2" s="227"/>
      <c r="KWB2" s="227"/>
      <c r="KWC2" s="227"/>
      <c r="KWD2" s="227"/>
      <c r="KWE2" s="227"/>
      <c r="KWF2" s="227"/>
      <c r="KWG2" s="227"/>
      <c r="KWH2" s="227"/>
      <c r="KWI2" s="227"/>
      <c r="KWJ2" s="227"/>
      <c r="KWK2" s="227"/>
      <c r="KWL2" s="227"/>
      <c r="KWM2" s="227"/>
      <c r="KWN2" s="227"/>
      <c r="KWO2" s="227"/>
      <c r="KWP2" s="227"/>
      <c r="KWQ2" s="227"/>
      <c r="KWR2" s="227"/>
      <c r="KWS2" s="227"/>
      <c r="KWT2" s="227"/>
      <c r="KWU2" s="227"/>
      <c r="KWV2" s="227"/>
      <c r="KWW2" s="227"/>
      <c r="KWX2" s="227"/>
      <c r="KWY2" s="227"/>
      <c r="KWZ2" s="227"/>
      <c r="KXA2" s="227"/>
      <c r="KXB2" s="227"/>
      <c r="KXC2" s="227"/>
      <c r="KXD2" s="227"/>
      <c r="KXE2" s="227"/>
      <c r="KXF2" s="227"/>
      <c r="KXG2" s="227"/>
      <c r="KXH2" s="227"/>
      <c r="KXI2" s="227"/>
      <c r="KXJ2" s="227"/>
      <c r="KXK2" s="227"/>
      <c r="KXL2" s="227"/>
      <c r="KXM2" s="227"/>
      <c r="KXN2" s="227"/>
      <c r="KXO2" s="227"/>
      <c r="KXP2" s="227"/>
      <c r="KXQ2" s="227"/>
      <c r="KXR2" s="227"/>
      <c r="KXS2" s="227"/>
      <c r="KXT2" s="227"/>
      <c r="KXU2" s="227"/>
      <c r="KXV2" s="227"/>
      <c r="KXW2" s="227"/>
      <c r="KXX2" s="227"/>
      <c r="KXY2" s="227"/>
      <c r="KXZ2" s="227"/>
      <c r="KYA2" s="227"/>
      <c r="KYB2" s="227"/>
      <c r="KYC2" s="227"/>
      <c r="KYD2" s="227"/>
      <c r="KYE2" s="227"/>
      <c r="KYF2" s="227"/>
      <c r="KYG2" s="227"/>
      <c r="KYH2" s="227"/>
      <c r="KYI2" s="227"/>
      <c r="KYJ2" s="227"/>
      <c r="KYK2" s="227"/>
      <c r="KYL2" s="227"/>
      <c r="KYM2" s="227"/>
      <c r="KYN2" s="227"/>
      <c r="KYO2" s="227"/>
      <c r="KYP2" s="227"/>
      <c r="KYQ2" s="227"/>
      <c r="KYR2" s="227"/>
      <c r="KYS2" s="227"/>
      <c r="KYT2" s="227"/>
      <c r="KYU2" s="227"/>
      <c r="KYV2" s="227"/>
      <c r="KYW2" s="227"/>
      <c r="KYX2" s="227"/>
      <c r="KYY2" s="227"/>
      <c r="KYZ2" s="227"/>
      <c r="KZA2" s="227"/>
      <c r="KZB2" s="227"/>
      <c r="KZC2" s="227"/>
      <c r="KZD2" s="227"/>
      <c r="KZE2" s="227"/>
      <c r="KZF2" s="227"/>
      <c r="KZG2" s="227"/>
      <c r="KZH2" s="227"/>
      <c r="KZI2" s="227"/>
      <c r="KZJ2" s="227"/>
      <c r="KZK2" s="227"/>
      <c r="KZL2" s="227"/>
      <c r="KZM2" s="227"/>
      <c r="KZN2" s="227"/>
      <c r="KZO2" s="227"/>
      <c r="KZP2" s="227"/>
      <c r="KZQ2" s="227"/>
      <c r="KZR2" s="227"/>
      <c r="KZS2" s="227"/>
      <c r="KZT2" s="227"/>
      <c r="KZU2" s="227"/>
      <c r="KZV2" s="227"/>
      <c r="KZW2" s="227"/>
      <c r="KZX2" s="227"/>
      <c r="KZY2" s="227"/>
      <c r="KZZ2" s="227"/>
      <c r="LAA2" s="227"/>
      <c r="LAB2" s="227"/>
      <c r="LAC2" s="227"/>
      <c r="LAD2" s="227"/>
      <c r="LAE2" s="227"/>
      <c r="LAF2" s="227"/>
      <c r="LAG2" s="227"/>
      <c r="LAH2" s="227"/>
      <c r="LAI2" s="227"/>
      <c r="LAJ2" s="227"/>
      <c r="LAK2" s="227"/>
      <c r="LAL2" s="227"/>
      <c r="LAM2" s="227"/>
      <c r="LAN2" s="227"/>
      <c r="LAO2" s="227"/>
      <c r="LAP2" s="227"/>
      <c r="LAQ2" s="227"/>
      <c r="LAR2" s="227"/>
      <c r="LAS2" s="227"/>
      <c r="LAT2" s="227"/>
      <c r="LAU2" s="227"/>
      <c r="LAV2" s="227"/>
      <c r="LAW2" s="227"/>
      <c r="LAX2" s="227"/>
      <c r="LAY2" s="227"/>
      <c r="LAZ2" s="227"/>
      <c r="LBA2" s="227"/>
      <c r="LBB2" s="227"/>
      <c r="LBC2" s="227"/>
      <c r="LBD2" s="227"/>
      <c r="LBE2" s="227"/>
      <c r="LBF2" s="227"/>
      <c r="LBG2" s="227"/>
      <c r="LBH2" s="227"/>
      <c r="LBI2" s="227"/>
      <c r="LBJ2" s="227"/>
      <c r="LBK2" s="227"/>
      <c r="LBL2" s="227"/>
      <c r="LBM2" s="227"/>
      <c r="LBN2" s="227"/>
      <c r="LBO2" s="227"/>
      <c r="LBP2" s="227"/>
      <c r="LBQ2" s="227"/>
      <c r="LBR2" s="227"/>
      <c r="LBS2" s="227"/>
      <c r="LBT2" s="227"/>
      <c r="LBU2" s="227"/>
      <c r="LBV2" s="227"/>
      <c r="LBW2" s="227"/>
      <c r="LBX2" s="227"/>
      <c r="LBY2" s="227"/>
      <c r="LBZ2" s="227"/>
      <c r="LCA2" s="227"/>
      <c r="LCB2" s="227"/>
      <c r="LCC2" s="227"/>
      <c r="LCD2" s="227"/>
      <c r="LCE2" s="227"/>
      <c r="LCF2" s="227"/>
      <c r="LCG2" s="227"/>
      <c r="LCH2" s="227"/>
      <c r="LCI2" s="227"/>
      <c r="LCJ2" s="227"/>
      <c r="LCK2" s="227"/>
      <c r="LCL2" s="227"/>
      <c r="LCM2" s="227"/>
      <c r="LCN2" s="227"/>
      <c r="LCO2" s="227"/>
      <c r="LCP2" s="227"/>
      <c r="LCQ2" s="227"/>
      <c r="LCR2" s="227"/>
      <c r="LCS2" s="227"/>
      <c r="LCT2" s="227"/>
      <c r="LCU2" s="227"/>
      <c r="LCV2" s="227"/>
      <c r="LCW2" s="227"/>
      <c r="LCX2" s="227"/>
      <c r="LCY2" s="227"/>
      <c r="LCZ2" s="227"/>
      <c r="LDA2" s="227"/>
      <c r="LDB2" s="227"/>
      <c r="LDC2" s="227"/>
      <c r="LDD2" s="227"/>
      <c r="LDE2" s="227"/>
      <c r="LDF2" s="227"/>
      <c r="LDG2" s="227"/>
      <c r="LDH2" s="227"/>
      <c r="LDI2" s="227"/>
      <c r="LDJ2" s="227"/>
      <c r="LDK2" s="227"/>
      <c r="LDL2" s="227"/>
      <c r="LDM2" s="227"/>
      <c r="LDN2" s="227"/>
      <c r="LDO2" s="227"/>
      <c r="LDP2" s="227"/>
      <c r="LDQ2" s="227"/>
      <c r="LDR2" s="227"/>
      <c r="LDS2" s="227"/>
      <c r="LDT2" s="227"/>
      <c r="LDU2" s="227"/>
      <c r="LDV2" s="227"/>
      <c r="LDW2" s="227"/>
      <c r="LDX2" s="227"/>
      <c r="LDY2" s="227"/>
      <c r="LDZ2" s="227"/>
      <c r="LEA2" s="227"/>
      <c r="LEB2" s="227"/>
      <c r="LEC2" s="227"/>
      <c r="LED2" s="227"/>
      <c r="LEE2" s="227"/>
      <c r="LEF2" s="227"/>
      <c r="LEG2" s="227"/>
      <c r="LEH2" s="227"/>
      <c r="LEI2" s="227"/>
      <c r="LEJ2" s="228"/>
      <c r="LEK2" s="227"/>
      <c r="LEL2" s="227"/>
      <c r="LEM2" s="227"/>
      <c r="LEN2" s="227"/>
      <c r="LEO2" s="227"/>
      <c r="LEP2" s="227"/>
      <c r="LEQ2" s="227"/>
      <c r="LER2" s="227"/>
      <c r="LES2" s="227"/>
      <c r="LET2" s="227"/>
      <c r="LEU2" s="227"/>
      <c r="LEV2" s="227"/>
      <c r="LEW2" s="227"/>
      <c r="LEX2" s="227"/>
      <c r="LEY2" s="227"/>
      <c r="LEZ2" s="227"/>
      <c r="LFA2" s="227"/>
      <c r="LFB2" s="227"/>
      <c r="LFC2" s="227"/>
      <c r="LFD2" s="227"/>
      <c r="LFE2" s="227"/>
      <c r="LFF2" s="227"/>
      <c r="LFG2" s="227"/>
      <c r="LFH2" s="227"/>
      <c r="LFI2" s="227"/>
      <c r="LFJ2" s="227"/>
      <c r="LFK2" s="227"/>
      <c r="LFL2" s="227"/>
      <c r="LFM2" s="227"/>
      <c r="LFN2" s="227"/>
      <c r="LFO2" s="227"/>
      <c r="LFP2" s="227"/>
      <c r="LFQ2" s="227"/>
      <c r="LFR2" s="227"/>
      <c r="LFS2" s="227"/>
      <c r="LFT2" s="227"/>
      <c r="LFU2" s="227"/>
      <c r="LFV2" s="227"/>
      <c r="LFW2" s="227"/>
      <c r="LFX2" s="227"/>
      <c r="LFY2" s="227"/>
      <c r="LFZ2" s="227"/>
      <c r="LGA2" s="227"/>
      <c r="LGB2" s="227"/>
      <c r="LGC2" s="227"/>
      <c r="LGD2" s="227"/>
      <c r="LGE2" s="227"/>
      <c r="LGF2" s="227"/>
      <c r="LGG2" s="228"/>
      <c r="LGH2" s="227"/>
      <c r="LGI2" s="227"/>
      <c r="LGJ2" s="227"/>
      <c r="LGK2" s="227"/>
      <c r="LGL2" s="227"/>
      <c r="LGM2" s="227"/>
      <c r="LGN2" s="227"/>
      <c r="LGO2" s="227"/>
      <c r="LGP2" s="227"/>
      <c r="LGQ2" s="227"/>
      <c r="LGR2" s="227"/>
      <c r="LGS2" s="227"/>
      <c r="LGT2" s="227"/>
      <c r="LGU2" s="227"/>
      <c r="LGV2" s="227"/>
      <c r="LGW2" s="227"/>
      <c r="LGX2" s="227"/>
      <c r="LGY2" s="227"/>
      <c r="LGZ2" s="227"/>
      <c r="LHA2" s="227"/>
      <c r="LHB2" s="227"/>
      <c r="LHC2" s="227"/>
      <c r="LHD2" s="227"/>
      <c r="LHE2" s="227"/>
      <c r="LHF2" s="227"/>
      <c r="LHG2" s="227"/>
      <c r="LHH2" s="227"/>
      <c r="LHI2" s="227"/>
      <c r="LHJ2" s="227"/>
      <c r="LHK2" s="227"/>
      <c r="LHL2" s="227"/>
      <c r="LHM2" s="227"/>
      <c r="LHN2" s="227"/>
      <c r="LHO2" s="227"/>
      <c r="LHP2" s="227"/>
      <c r="LHQ2" s="227"/>
      <c r="LHR2" s="227"/>
      <c r="LHS2" s="227"/>
      <c r="LHT2" s="227"/>
      <c r="LHU2" s="227"/>
      <c r="LHV2" s="227"/>
      <c r="LHW2" s="227"/>
      <c r="LHX2" s="227"/>
      <c r="LHY2" s="227"/>
      <c r="LHZ2" s="227"/>
      <c r="LIA2" s="227"/>
      <c r="LIB2" s="227"/>
      <c r="LIC2" s="227"/>
      <c r="LID2" s="227"/>
      <c r="LIE2" s="227"/>
      <c r="LIF2" s="227"/>
      <c r="LIG2" s="227"/>
      <c r="LIH2" s="227"/>
      <c r="LII2" s="227"/>
      <c r="LIJ2" s="227"/>
      <c r="LIK2" s="227"/>
      <c r="LIL2" s="227"/>
      <c r="LIM2" s="227"/>
      <c r="LIN2" s="227"/>
      <c r="LIO2" s="227"/>
      <c r="LIP2" s="227"/>
      <c r="LIQ2" s="227"/>
      <c r="LIR2" s="227"/>
      <c r="LIS2" s="227"/>
      <c r="LIT2" s="227"/>
      <c r="LIU2" s="227"/>
      <c r="LIV2" s="227"/>
      <c r="LIW2" s="227"/>
      <c r="LIX2" s="227"/>
      <c r="LIY2" s="227"/>
      <c r="LIZ2" s="227"/>
      <c r="LJA2" s="227"/>
      <c r="LJB2" s="227"/>
      <c r="LJC2" s="227"/>
      <c r="LJD2" s="227"/>
      <c r="LJE2" s="227"/>
      <c r="LJF2" s="227"/>
      <c r="LJG2" s="227"/>
      <c r="LJH2" s="227"/>
      <c r="LJI2" s="227"/>
      <c r="LJJ2" s="227"/>
      <c r="LJK2" s="227"/>
      <c r="LJL2" s="227"/>
      <c r="LJM2" s="227"/>
      <c r="LJN2" s="227"/>
      <c r="LJO2" s="227"/>
      <c r="LJP2" s="227"/>
      <c r="LJQ2" s="227"/>
      <c r="LJR2" s="227"/>
      <c r="LJS2" s="227"/>
      <c r="LJT2" s="227"/>
      <c r="LJU2" s="227"/>
      <c r="LJV2" s="227"/>
      <c r="LJW2" s="227"/>
      <c r="LJX2" s="227"/>
      <c r="LJY2" s="227"/>
      <c r="LJZ2" s="227"/>
      <c r="LKA2" s="227"/>
      <c r="LKB2" s="227"/>
      <c r="LKC2" s="227"/>
      <c r="LKD2" s="227"/>
      <c r="LKE2" s="227"/>
      <c r="LKF2" s="227"/>
      <c r="LKG2" s="227"/>
      <c r="LKH2" s="227"/>
      <c r="LKI2" s="227"/>
      <c r="LKJ2" s="227"/>
      <c r="LKK2" s="227"/>
      <c r="LKL2" s="227"/>
      <c r="LKM2" s="227"/>
      <c r="LKN2" s="227"/>
      <c r="LKO2" s="227"/>
      <c r="LKP2" s="227"/>
      <c r="LKQ2" s="227"/>
      <c r="LKR2" s="227"/>
      <c r="LKS2" s="227"/>
      <c r="LKT2" s="227"/>
      <c r="LKU2" s="227"/>
      <c r="LKV2" s="227"/>
      <c r="LKW2" s="227"/>
      <c r="LKX2" s="227"/>
      <c r="LKY2" s="227"/>
      <c r="LKZ2" s="227"/>
      <c r="LLA2" s="227"/>
      <c r="LLB2" s="227"/>
      <c r="LLC2" s="227"/>
      <c r="LLD2" s="227"/>
      <c r="LLE2" s="227"/>
      <c r="LLF2" s="227"/>
      <c r="LLG2" s="227"/>
      <c r="LLH2" s="227"/>
      <c r="LLI2" s="227"/>
      <c r="LLJ2" s="227"/>
      <c r="LLK2" s="227"/>
      <c r="LLL2" s="227"/>
      <c r="LLM2" s="227"/>
      <c r="LLN2" s="227"/>
      <c r="LLO2" s="227"/>
      <c r="LLP2" s="227"/>
      <c r="LLQ2" s="227"/>
      <c r="LLR2" s="227"/>
      <c r="LLS2" s="227"/>
      <c r="LLT2" s="227"/>
      <c r="LLU2" s="227"/>
      <c r="LLV2" s="227"/>
      <c r="LLW2" s="227"/>
      <c r="LLX2" s="227"/>
      <c r="LLY2" s="227"/>
      <c r="LLZ2" s="227"/>
      <c r="LMA2" s="227"/>
      <c r="LMB2" s="227"/>
      <c r="LMC2" s="227"/>
      <c r="LMD2" s="227"/>
      <c r="LME2" s="227"/>
      <c r="LMF2" s="227"/>
      <c r="LMG2" s="227"/>
      <c r="LMH2" s="227"/>
      <c r="LMI2" s="227"/>
      <c r="LMJ2" s="227"/>
      <c r="LMK2" s="227"/>
      <c r="LML2" s="227"/>
      <c r="LMM2" s="227"/>
      <c r="LMN2" s="227"/>
      <c r="LMO2" s="227"/>
      <c r="LMP2" s="227"/>
      <c r="LMQ2" s="227"/>
      <c r="LMR2" s="227"/>
      <c r="LMS2" s="228"/>
      <c r="LMT2" s="227"/>
      <c r="LMU2" s="227"/>
      <c r="LMV2" s="227"/>
      <c r="LMW2" s="227"/>
      <c r="LMX2" s="227"/>
      <c r="LMY2" s="227"/>
      <c r="LMZ2" s="227"/>
      <c r="LNA2" s="227"/>
      <c r="LNB2" s="227"/>
      <c r="LNC2" s="227"/>
      <c r="LND2" s="227"/>
      <c r="LNE2" s="227"/>
      <c r="LNF2" s="227"/>
      <c r="LNG2" s="227"/>
      <c r="LNH2" s="227"/>
      <c r="LNI2" s="227"/>
      <c r="LNJ2" s="227"/>
      <c r="LNK2" s="227"/>
      <c r="LNL2" s="227"/>
      <c r="LNM2" s="227"/>
      <c r="LNN2" s="227"/>
      <c r="LNO2" s="227"/>
      <c r="LNP2" s="227"/>
      <c r="LNQ2" s="227"/>
      <c r="LNR2" s="227"/>
      <c r="LNS2" s="227"/>
      <c r="LNT2" s="227"/>
      <c r="LNU2" s="227"/>
      <c r="LNV2" s="227"/>
      <c r="LNW2" s="227"/>
      <c r="LNX2" s="227"/>
      <c r="LNY2" s="227"/>
      <c r="LNZ2" s="227"/>
      <c r="LOA2" s="227"/>
      <c r="LOB2" s="227"/>
      <c r="LOC2" s="227"/>
      <c r="LOD2" s="227"/>
      <c r="LOE2" s="227"/>
      <c r="LOF2" s="227"/>
      <c r="LOG2" s="227"/>
      <c r="LOH2" s="227"/>
      <c r="LOI2" s="227"/>
      <c r="LOJ2" s="227"/>
      <c r="LOK2" s="227"/>
      <c r="LOL2" s="227"/>
      <c r="LOM2" s="227"/>
      <c r="LON2" s="227"/>
      <c r="LOO2" s="227"/>
      <c r="LOP2" s="227"/>
      <c r="LOQ2" s="227"/>
      <c r="LOR2" s="227"/>
      <c r="LOS2" s="227"/>
      <c r="LOT2" s="227"/>
      <c r="LOU2" s="227"/>
      <c r="LOV2" s="227"/>
      <c r="LOW2" s="227"/>
      <c r="LOX2" s="227"/>
      <c r="LOY2" s="227"/>
      <c r="LOZ2" s="227"/>
      <c r="LPA2" s="227"/>
      <c r="LPB2" s="227"/>
      <c r="LPC2" s="227"/>
      <c r="LPD2" s="227"/>
      <c r="LPE2" s="227"/>
      <c r="LPF2" s="227"/>
      <c r="LPG2" s="227"/>
      <c r="LPH2" s="227"/>
      <c r="LPI2" s="227"/>
      <c r="LPJ2" s="227"/>
      <c r="LPK2" s="227"/>
      <c r="LPL2" s="227"/>
      <c r="LPM2" s="227"/>
      <c r="LPN2" s="227"/>
      <c r="LPO2" s="227"/>
      <c r="LPP2" s="227"/>
      <c r="LPQ2" s="227"/>
      <c r="LPR2" s="227"/>
      <c r="LPS2" s="227"/>
      <c r="LPT2" s="227"/>
      <c r="LPU2" s="227"/>
      <c r="LPV2" s="227"/>
      <c r="LPW2" s="227"/>
      <c r="LPX2" s="227"/>
      <c r="LPY2" s="227"/>
      <c r="LPZ2" s="227"/>
      <c r="LQA2" s="227"/>
      <c r="LQB2" s="227"/>
      <c r="LQC2" s="227"/>
      <c r="LQD2" s="227"/>
      <c r="LQE2" s="227"/>
      <c r="LQF2" s="227"/>
      <c r="LQG2" s="227"/>
      <c r="LQH2" s="227"/>
      <c r="LQI2" s="227"/>
      <c r="LQJ2" s="227"/>
      <c r="LQK2" s="227"/>
      <c r="LQL2" s="227"/>
      <c r="LQM2" s="227"/>
      <c r="LQN2" s="227"/>
      <c r="LQO2" s="227"/>
      <c r="LQP2" s="227"/>
      <c r="LQQ2" s="227"/>
      <c r="LQR2" s="227"/>
      <c r="LQS2" s="227"/>
      <c r="LQT2" s="227"/>
      <c r="LQU2" s="227"/>
      <c r="LQV2" s="227"/>
      <c r="LQW2" s="227"/>
      <c r="LQX2" s="227"/>
      <c r="LQY2" s="227"/>
      <c r="LQZ2" s="227"/>
      <c r="LRA2" s="227"/>
      <c r="LRB2" s="227"/>
      <c r="LRC2" s="227"/>
      <c r="LRD2" s="227"/>
      <c r="LRE2" s="227"/>
      <c r="LRF2" s="227"/>
      <c r="LRG2" s="227"/>
      <c r="LRH2" s="227"/>
      <c r="LRI2" s="227"/>
      <c r="LRJ2" s="227"/>
      <c r="LRK2" s="227"/>
      <c r="LRL2" s="227"/>
      <c r="LRM2" s="227"/>
      <c r="LRN2" s="227"/>
      <c r="LRO2" s="227"/>
      <c r="LRP2" s="227"/>
      <c r="LRQ2" s="227"/>
      <c r="LRR2" s="227"/>
      <c r="LRS2" s="227"/>
      <c r="LRT2" s="227"/>
      <c r="LRU2" s="227"/>
      <c r="LRV2" s="227"/>
      <c r="LRW2" s="227"/>
      <c r="LRX2" s="227"/>
      <c r="LRY2" s="227"/>
      <c r="LRZ2" s="227"/>
      <c r="LSA2" s="227"/>
      <c r="LSB2" s="227"/>
      <c r="LSC2" s="227"/>
      <c r="LSD2" s="227"/>
      <c r="LSE2" s="227"/>
      <c r="LSF2" s="227"/>
      <c r="LSG2" s="227"/>
      <c r="LSH2" s="227"/>
      <c r="LSI2" s="227"/>
      <c r="LSJ2" s="227"/>
      <c r="LSK2" s="227"/>
      <c r="LSL2" s="227"/>
      <c r="LSM2" s="227"/>
      <c r="LSN2" s="227"/>
      <c r="LSO2" s="227"/>
      <c r="LSP2" s="227"/>
      <c r="LSQ2" s="227"/>
      <c r="LSR2" s="227"/>
      <c r="LSS2" s="227"/>
      <c r="LST2" s="227"/>
      <c r="LSU2" s="227"/>
      <c r="LSV2" s="227"/>
      <c r="LSW2" s="227"/>
      <c r="LSX2" s="227"/>
      <c r="LSY2" s="227"/>
      <c r="LSZ2" s="227"/>
      <c r="LTA2" s="227"/>
      <c r="LTB2" s="227"/>
      <c r="LTC2" s="227"/>
      <c r="LTD2" s="227"/>
      <c r="LTE2" s="227"/>
      <c r="LTF2" s="227"/>
      <c r="LTG2" s="227"/>
      <c r="LTH2" s="227"/>
      <c r="LTI2" s="227"/>
      <c r="LTJ2" s="227"/>
      <c r="LTK2" s="227"/>
      <c r="LTL2" s="227"/>
      <c r="LTM2" s="227"/>
      <c r="LTN2" s="227"/>
      <c r="LTO2" s="227"/>
      <c r="LTP2" s="227"/>
      <c r="LTQ2" s="227"/>
      <c r="LTR2" s="227"/>
      <c r="LTS2" s="227"/>
      <c r="LTT2" s="227"/>
      <c r="LTU2" s="227"/>
      <c r="LTV2" s="227"/>
      <c r="LTW2" s="227"/>
      <c r="LTX2" s="227"/>
      <c r="LTY2" s="227"/>
      <c r="LTZ2" s="227"/>
      <c r="LUA2" s="227"/>
      <c r="LUB2" s="227"/>
      <c r="LUC2" s="227"/>
      <c r="LUD2" s="227"/>
      <c r="LUE2" s="227"/>
      <c r="LUF2" s="227"/>
      <c r="LUG2" s="227"/>
      <c r="LUH2" s="227"/>
      <c r="LUI2" s="227"/>
      <c r="LUJ2" s="227"/>
      <c r="LUK2" s="227"/>
      <c r="LUL2" s="227"/>
      <c r="LUM2" s="227"/>
      <c r="LUN2" s="227"/>
      <c r="LUO2" s="227"/>
      <c r="LUP2" s="227"/>
      <c r="LUQ2" s="227"/>
      <c r="LUR2" s="227"/>
      <c r="LUS2" s="227"/>
      <c r="LUT2" s="227"/>
      <c r="LUU2" s="227"/>
      <c r="LUV2" s="227"/>
      <c r="LUW2" s="227"/>
      <c r="LUX2" s="227"/>
      <c r="LUY2" s="227"/>
      <c r="LUZ2" s="227"/>
      <c r="LVA2" s="227"/>
      <c r="LVB2" s="227"/>
      <c r="LVC2" s="227"/>
      <c r="LVD2" s="227"/>
      <c r="LVE2" s="227"/>
      <c r="LVF2" s="227"/>
      <c r="LVG2" s="227"/>
      <c r="LVH2" s="227"/>
      <c r="LVI2" s="227"/>
      <c r="LVJ2" s="227"/>
      <c r="LVK2" s="227"/>
      <c r="LVL2" s="227"/>
      <c r="LVM2" s="227"/>
      <c r="LVN2" s="227"/>
      <c r="LVO2" s="227"/>
      <c r="LVP2" s="227"/>
      <c r="LVQ2" s="227"/>
      <c r="LVR2" s="227"/>
      <c r="LVS2" s="227"/>
      <c r="LVT2" s="227"/>
      <c r="LVU2" s="227"/>
      <c r="LVV2" s="227"/>
      <c r="LVW2" s="227"/>
      <c r="LVX2" s="227"/>
      <c r="LVY2" s="227"/>
      <c r="LVZ2" s="227"/>
      <c r="LWA2" s="227"/>
      <c r="LWB2" s="227"/>
      <c r="LWC2" s="227"/>
      <c r="LWD2" s="227"/>
      <c r="LWE2" s="227"/>
      <c r="LWF2" s="227"/>
      <c r="LWG2" s="227"/>
      <c r="LWH2" s="227"/>
      <c r="LWI2" s="227"/>
      <c r="LWJ2" s="227"/>
      <c r="LWK2" s="227"/>
      <c r="LWL2" s="227"/>
      <c r="LWM2" s="227"/>
      <c r="LWN2" s="227"/>
      <c r="LWO2" s="227"/>
      <c r="LWP2" s="227"/>
      <c r="LWQ2" s="227"/>
      <c r="LWR2" s="228"/>
      <c r="LWS2" s="227"/>
      <c r="LWT2" s="227"/>
      <c r="LWU2" s="227"/>
      <c r="LWV2" s="227"/>
      <c r="LWW2" s="227"/>
      <c r="LWX2" s="227"/>
      <c r="LWY2" s="227"/>
      <c r="LWZ2" s="227"/>
      <c r="LXA2" s="227"/>
      <c r="LXB2" s="227"/>
      <c r="LXC2" s="227"/>
      <c r="LXD2" s="227"/>
      <c r="LXE2" s="227"/>
      <c r="LXF2" s="227"/>
      <c r="LXG2" s="227"/>
      <c r="LXH2" s="227"/>
      <c r="LXI2" s="227"/>
      <c r="LXJ2" s="227"/>
      <c r="LXK2" s="227"/>
      <c r="LXL2" s="227"/>
      <c r="LXM2" s="227"/>
      <c r="LXN2" s="227"/>
      <c r="LXO2" s="227"/>
      <c r="LXP2" s="227"/>
      <c r="LXQ2" s="227"/>
      <c r="LXR2" s="227"/>
      <c r="LXS2" s="227"/>
      <c r="LXT2" s="227"/>
      <c r="LXU2" s="227"/>
      <c r="LXV2" s="227"/>
      <c r="LXW2" s="227"/>
      <c r="LXX2" s="227"/>
      <c r="LXY2" s="227"/>
      <c r="LXZ2" s="227"/>
      <c r="LYA2" s="227"/>
      <c r="LYB2" s="227"/>
      <c r="LYC2" s="227"/>
      <c r="LYD2" s="227"/>
      <c r="LYE2" s="227"/>
      <c r="LYF2" s="227"/>
      <c r="LYG2" s="227"/>
      <c r="LYH2" s="227"/>
      <c r="LYI2" s="227"/>
      <c r="LYJ2" s="227"/>
      <c r="LYK2" s="227"/>
      <c r="LYL2" s="227"/>
      <c r="LYM2" s="227"/>
      <c r="LYN2" s="227"/>
      <c r="LYO2" s="227"/>
      <c r="LYP2" s="227"/>
      <c r="LYQ2" s="227"/>
      <c r="LYR2" s="227"/>
      <c r="LYS2" s="227"/>
      <c r="LYT2" s="227"/>
      <c r="LYU2" s="227"/>
      <c r="LYV2" s="227"/>
      <c r="LYW2" s="227"/>
      <c r="LYX2" s="227"/>
      <c r="LYY2" s="227"/>
      <c r="LYZ2" s="227"/>
      <c r="LZA2" s="227"/>
      <c r="LZB2" s="227"/>
      <c r="LZC2" s="227"/>
      <c r="LZD2" s="227"/>
      <c r="LZE2" s="227"/>
      <c r="LZF2" s="227"/>
      <c r="LZG2" s="227"/>
      <c r="LZH2" s="227"/>
      <c r="LZI2" s="227"/>
      <c r="LZJ2" s="227"/>
      <c r="LZK2" s="227"/>
      <c r="LZL2" s="227"/>
      <c r="LZM2" s="227"/>
      <c r="LZN2" s="227"/>
      <c r="LZO2" s="227"/>
      <c r="LZP2" s="227"/>
      <c r="LZQ2" s="227"/>
      <c r="LZR2" s="227"/>
      <c r="LZS2" s="227"/>
      <c r="LZT2" s="227"/>
      <c r="LZU2" s="227"/>
      <c r="LZV2" s="227"/>
      <c r="LZW2" s="227"/>
      <c r="LZX2" s="227"/>
      <c r="LZY2" s="227"/>
      <c r="LZZ2" s="227"/>
      <c r="MAA2" s="227"/>
      <c r="MAB2" s="227"/>
      <c r="MAC2" s="227"/>
      <c r="MAD2" s="227"/>
      <c r="MAE2" s="227"/>
      <c r="MAF2" s="227"/>
      <c r="MAG2" s="227"/>
      <c r="MAH2" s="227"/>
      <c r="MAI2" s="227"/>
      <c r="MAJ2" s="227"/>
      <c r="MAK2" s="227"/>
      <c r="MAL2" s="227"/>
      <c r="MAM2" s="227"/>
      <c r="MAN2" s="227"/>
      <c r="MAO2" s="227"/>
      <c r="MAP2" s="227"/>
      <c r="MAQ2" s="227"/>
      <c r="MAR2" s="227"/>
      <c r="MAS2" s="227"/>
      <c r="MAT2" s="227"/>
      <c r="MAU2" s="227"/>
      <c r="MAV2" s="227"/>
      <c r="MAW2" s="227"/>
      <c r="MAX2" s="227"/>
      <c r="MAY2" s="227"/>
      <c r="MAZ2" s="227"/>
      <c r="MBA2" s="227"/>
      <c r="MBB2" s="227"/>
      <c r="MBC2" s="227"/>
      <c r="MBD2" s="227"/>
      <c r="MBE2" s="227"/>
      <c r="MBF2" s="227"/>
      <c r="MBG2" s="227"/>
      <c r="MBH2" s="227"/>
      <c r="MBI2" s="227"/>
      <c r="MBJ2" s="227"/>
      <c r="MBK2" s="227"/>
      <c r="MBL2" s="227"/>
      <c r="MBM2" s="227"/>
      <c r="MBN2" s="227"/>
      <c r="MBO2" s="227"/>
      <c r="MBP2" s="227"/>
      <c r="MBQ2" s="227"/>
      <c r="MBR2" s="227"/>
      <c r="MBS2" s="227"/>
      <c r="MBT2" s="227"/>
      <c r="MBU2" s="227"/>
      <c r="MBV2" s="227"/>
      <c r="MBW2" s="227"/>
      <c r="MBX2" s="227"/>
      <c r="MBY2" s="227"/>
      <c r="MBZ2" s="227"/>
      <c r="MCA2" s="227"/>
      <c r="MCB2" s="227"/>
      <c r="MCC2" s="227"/>
      <c r="MCD2" s="227"/>
      <c r="MCE2" s="227"/>
      <c r="MCF2" s="227"/>
      <c r="MCG2" s="227"/>
      <c r="MCH2" s="227"/>
      <c r="MCI2" s="227"/>
      <c r="MCJ2" s="227"/>
      <c r="MCK2" s="227"/>
      <c r="MCL2" s="227"/>
      <c r="MCM2" s="227"/>
      <c r="MCN2" s="227"/>
      <c r="MCO2" s="227"/>
      <c r="MCP2" s="227"/>
      <c r="MCQ2" s="227"/>
      <c r="MCR2" s="227"/>
      <c r="MCS2" s="227"/>
      <c r="MCT2" s="227"/>
      <c r="MCU2" s="227"/>
      <c r="MCV2" s="227"/>
      <c r="MCW2" s="227"/>
      <c r="MCX2" s="227"/>
      <c r="MCY2" s="227"/>
      <c r="MCZ2" s="227"/>
      <c r="MDA2" s="227"/>
      <c r="MDB2" s="227"/>
      <c r="MDC2" s="227"/>
      <c r="MDD2" s="227"/>
      <c r="MDE2" s="227"/>
      <c r="MDF2" s="227"/>
      <c r="MDG2" s="227"/>
      <c r="MDH2" s="227"/>
      <c r="MDI2" s="227"/>
      <c r="MDJ2" s="227"/>
      <c r="MDK2" s="227"/>
      <c r="MDL2" s="227"/>
      <c r="MDM2" s="227"/>
      <c r="MDN2" s="227"/>
      <c r="MDO2" s="227"/>
      <c r="MDP2" s="227"/>
      <c r="MDQ2" s="227"/>
      <c r="MDR2" s="227"/>
      <c r="MDS2" s="227"/>
      <c r="MDT2" s="227"/>
      <c r="MDU2" s="227"/>
      <c r="MDV2" s="227"/>
      <c r="MDW2" s="227"/>
      <c r="MDX2" s="227"/>
      <c r="MDY2" s="227"/>
      <c r="MDZ2" s="227"/>
      <c r="MEA2" s="227"/>
      <c r="MEB2" s="227"/>
      <c r="MEC2" s="227"/>
      <c r="MED2" s="227"/>
      <c r="MEE2" s="227"/>
      <c r="MEF2" s="227"/>
      <c r="MEG2" s="227"/>
      <c r="MEH2" s="227"/>
      <c r="MEI2" s="227"/>
      <c r="MEJ2" s="227"/>
      <c r="MEK2" s="227"/>
      <c r="MEL2" s="227"/>
      <c r="MEM2" s="227"/>
      <c r="MEN2" s="227"/>
      <c r="MEO2" s="227"/>
      <c r="MEP2" s="227"/>
      <c r="MEQ2" s="227"/>
      <c r="MER2" s="227"/>
      <c r="MES2" s="227"/>
      <c r="MET2" s="227"/>
      <c r="MEU2" s="227"/>
      <c r="MEV2" s="227"/>
      <c r="MEW2" s="227"/>
      <c r="MEX2" s="227"/>
      <c r="MEY2" s="227"/>
      <c r="MEZ2" s="227"/>
      <c r="MFA2" s="227"/>
      <c r="MFB2" s="227"/>
      <c r="MFC2" s="227"/>
      <c r="MFD2" s="227"/>
      <c r="MFE2" s="227"/>
      <c r="MFF2" s="227"/>
      <c r="MFG2" s="227"/>
      <c r="MFH2" s="227"/>
      <c r="MFI2" s="227"/>
      <c r="MFJ2" s="227"/>
      <c r="MFK2" s="227"/>
      <c r="MFL2" s="227"/>
      <c r="MFM2" s="227"/>
      <c r="MFN2" s="227"/>
      <c r="MFO2" s="227"/>
      <c r="MFP2" s="227"/>
      <c r="MFQ2" s="227"/>
      <c r="MFR2" s="227"/>
      <c r="MFS2" s="227"/>
      <c r="MFT2" s="227"/>
      <c r="MFU2" s="227"/>
      <c r="MFV2" s="227"/>
      <c r="MFW2" s="227"/>
      <c r="MFX2" s="227"/>
      <c r="MFY2" s="227"/>
      <c r="MFZ2" s="227"/>
      <c r="MGA2" s="227"/>
      <c r="MGB2" s="227"/>
      <c r="MGC2" s="227"/>
      <c r="MGD2" s="227"/>
      <c r="MGE2" s="227"/>
      <c r="MGF2" s="227"/>
      <c r="MGG2" s="227"/>
      <c r="MGH2" s="227"/>
      <c r="MGI2" s="227"/>
      <c r="MGJ2" s="227"/>
      <c r="MGK2" s="227"/>
      <c r="MGL2" s="227"/>
      <c r="MGM2" s="227"/>
      <c r="MGN2" s="227"/>
      <c r="MGO2" s="227"/>
      <c r="MGP2" s="227"/>
      <c r="MGQ2" s="227"/>
      <c r="MGR2" s="227"/>
      <c r="MGS2" s="227"/>
      <c r="MGT2" s="227"/>
      <c r="MGU2" s="227"/>
      <c r="MGV2" s="227"/>
      <c r="MGW2" s="227"/>
      <c r="MGX2" s="227"/>
      <c r="MGY2" s="227"/>
      <c r="MGZ2" s="227"/>
      <c r="MHA2" s="227"/>
      <c r="MHB2" s="227"/>
      <c r="MHC2" s="227"/>
      <c r="MHD2" s="227"/>
      <c r="MHE2" s="227"/>
      <c r="MHF2" s="227"/>
      <c r="MHG2" s="227"/>
      <c r="MHH2" s="227"/>
      <c r="MHI2" s="227"/>
      <c r="MHJ2" s="227"/>
      <c r="MHK2" s="227"/>
      <c r="MHL2" s="227"/>
      <c r="MHM2" s="227"/>
      <c r="MHN2" s="227"/>
      <c r="MHO2" s="227"/>
      <c r="MHP2" s="227"/>
      <c r="MHQ2" s="227"/>
      <c r="MHR2" s="227"/>
      <c r="MHS2" s="227"/>
      <c r="MHT2" s="227"/>
      <c r="MHU2" s="227"/>
      <c r="MHV2" s="227"/>
      <c r="MHW2" s="227"/>
      <c r="MHX2" s="227"/>
      <c r="MHY2" s="227"/>
      <c r="MHZ2" s="227"/>
      <c r="MIA2" s="227"/>
      <c r="MIB2" s="227"/>
      <c r="MIC2" s="227"/>
      <c r="MID2" s="227"/>
      <c r="MIE2" s="227"/>
      <c r="MIF2" s="227"/>
      <c r="MIG2" s="227"/>
      <c r="MIH2" s="227"/>
      <c r="MII2" s="227"/>
      <c r="MIJ2" s="227"/>
      <c r="MIK2" s="227"/>
      <c r="MIL2" s="227"/>
      <c r="MIM2" s="227"/>
      <c r="MIN2" s="227"/>
      <c r="MIO2" s="227"/>
      <c r="MIP2" s="227"/>
      <c r="MIQ2" s="227"/>
      <c r="MIR2" s="227"/>
      <c r="MIS2" s="227"/>
      <c r="MIT2" s="227"/>
      <c r="MIU2" s="227"/>
      <c r="MIV2" s="227"/>
      <c r="MIW2" s="227"/>
      <c r="MIX2" s="227"/>
      <c r="MIY2" s="227"/>
      <c r="MIZ2" s="227"/>
      <c r="MJA2" s="227"/>
      <c r="MJB2" s="227"/>
      <c r="MJC2" s="227"/>
      <c r="MJD2" s="227"/>
      <c r="MJE2" s="227"/>
      <c r="MJF2" s="227"/>
      <c r="MJG2" s="227"/>
      <c r="MJH2" s="227"/>
      <c r="MJI2" s="227"/>
      <c r="MJJ2" s="227"/>
      <c r="MJK2" s="227"/>
      <c r="MJL2" s="227"/>
      <c r="MJM2" s="227"/>
      <c r="MJN2" s="227"/>
      <c r="MJO2" s="227"/>
      <c r="MJP2" s="227"/>
      <c r="MJQ2" s="227"/>
      <c r="MJR2" s="227"/>
      <c r="MJS2" s="227"/>
      <c r="MJT2" s="227"/>
      <c r="MJU2" s="227"/>
      <c r="MJV2" s="227"/>
      <c r="MJW2" s="229"/>
      <c r="MJX2" s="227"/>
      <c r="MJY2" s="227"/>
      <c r="MJZ2" s="227"/>
      <c r="MKA2" s="227"/>
      <c r="MKB2" s="227"/>
      <c r="MKC2" s="227"/>
      <c r="MKD2" s="227"/>
      <c r="MKE2" s="227"/>
      <c r="MKF2" s="227"/>
      <c r="MKG2" s="227"/>
      <c r="MKH2" s="227"/>
      <c r="MKI2" s="227"/>
      <c r="MKJ2" s="227"/>
      <c r="MKK2" s="227"/>
      <c r="MKL2" s="227"/>
      <c r="MKM2" s="227"/>
      <c r="MKN2" s="227"/>
      <c r="MKO2" s="227"/>
      <c r="MKP2" s="227"/>
      <c r="MKQ2" s="227"/>
      <c r="MKR2" s="228"/>
      <c r="MKS2" s="227"/>
      <c r="MKT2" s="227"/>
      <c r="MKU2" s="227"/>
      <c r="MKV2" s="227"/>
      <c r="MKW2" s="227"/>
      <c r="MKX2" s="227"/>
      <c r="MKY2" s="227"/>
      <c r="MKZ2" s="227"/>
      <c r="MLA2" s="227"/>
      <c r="MLB2" s="227"/>
      <c r="MLC2" s="227"/>
      <c r="MLD2" s="227"/>
      <c r="MLE2" s="227"/>
      <c r="MLF2" s="227"/>
      <c r="MLG2" s="227"/>
      <c r="MLH2" s="227"/>
      <c r="MLI2" s="227"/>
      <c r="MLJ2" s="227"/>
      <c r="MLK2" s="227"/>
      <c r="MLL2" s="227"/>
      <c r="MLM2" s="227"/>
      <c r="MLN2" s="227"/>
      <c r="MLO2" s="227"/>
      <c r="MLP2" s="227"/>
      <c r="MLQ2" s="227"/>
      <c r="MLR2" s="227"/>
      <c r="MLS2" s="227"/>
      <c r="MLT2" s="228"/>
      <c r="MLU2" s="227"/>
      <c r="MLV2" s="227"/>
      <c r="MLW2" s="227"/>
      <c r="MLX2" s="227"/>
      <c r="MLY2" s="227"/>
      <c r="MLZ2" s="227"/>
      <c r="MMA2" s="227"/>
      <c r="MMB2" s="227"/>
      <c r="MMC2" s="227"/>
      <c r="MMD2" s="227"/>
      <c r="MME2" s="227"/>
      <c r="MMF2" s="227"/>
      <c r="MMG2" s="227"/>
      <c r="MMH2" s="227"/>
      <c r="MMI2" s="227"/>
      <c r="MMJ2" s="227"/>
      <c r="MMK2" s="227"/>
      <c r="MML2" s="227"/>
      <c r="MMM2" s="227"/>
      <c r="MMN2" s="227"/>
      <c r="MMO2" s="227"/>
      <c r="MMP2" s="227"/>
      <c r="MMQ2" s="227"/>
      <c r="MMR2" s="227"/>
      <c r="MMS2" s="227"/>
      <c r="MMT2" s="227"/>
      <c r="MMU2" s="227"/>
      <c r="MMV2" s="227"/>
      <c r="MMW2" s="227"/>
      <c r="MMX2" s="227"/>
      <c r="MMY2" s="227"/>
      <c r="MMZ2" s="227"/>
      <c r="MNA2" s="227"/>
      <c r="MNB2" s="227"/>
      <c r="MNC2" s="227"/>
      <c r="MND2" s="227"/>
      <c r="MNE2" s="227"/>
      <c r="MNF2" s="227"/>
      <c r="MNG2" s="227"/>
      <c r="MNH2" s="227"/>
      <c r="MNI2" s="227"/>
      <c r="MNJ2" s="227"/>
      <c r="MNK2" s="227"/>
      <c r="MNL2" s="227"/>
      <c r="MNM2" s="227"/>
      <c r="MNN2" s="227"/>
      <c r="MNO2" s="227"/>
      <c r="MNP2" s="227"/>
      <c r="MNQ2" s="227"/>
      <c r="MNR2" s="227"/>
      <c r="MNS2" s="227"/>
      <c r="MNT2" s="227"/>
      <c r="MNU2" s="227"/>
      <c r="MNV2" s="227"/>
      <c r="MNW2" s="227"/>
      <c r="MNX2" s="227"/>
      <c r="MNY2" s="227"/>
      <c r="MNZ2" s="227"/>
      <c r="MOA2" s="227"/>
      <c r="MOB2" s="227"/>
      <c r="MOC2" s="227"/>
      <c r="MOD2" s="227"/>
      <c r="MOE2" s="228"/>
      <c r="MOF2" s="227"/>
      <c r="MOG2" s="227"/>
      <c r="MOH2" s="227"/>
      <c r="MOI2" s="227"/>
      <c r="MOJ2" s="227"/>
      <c r="MOK2" s="227"/>
      <c r="MOL2" s="227"/>
      <c r="MOM2" s="227"/>
      <c r="MON2" s="227"/>
      <c r="MOO2" s="227"/>
      <c r="MOP2" s="227"/>
      <c r="MOQ2" s="227"/>
      <c r="MOR2" s="227"/>
      <c r="MOS2" s="227"/>
      <c r="MOT2" s="227"/>
      <c r="MOU2" s="227"/>
      <c r="MOV2" s="227"/>
      <c r="MOW2" s="227"/>
      <c r="MOX2" s="227"/>
      <c r="MOY2" s="227"/>
      <c r="MOZ2" s="227"/>
      <c r="MPA2" s="227"/>
      <c r="MPB2" s="227"/>
      <c r="MPC2" s="227"/>
      <c r="MPD2" s="227"/>
      <c r="MPE2" s="227"/>
      <c r="MPF2" s="227"/>
      <c r="MPG2" s="227"/>
      <c r="MPH2" s="227"/>
      <c r="MPI2" s="227"/>
      <c r="MPJ2" s="227"/>
      <c r="MPK2" s="227"/>
      <c r="MPL2" s="227"/>
      <c r="MPM2" s="227"/>
      <c r="MPN2" s="227"/>
      <c r="MPO2" s="227"/>
      <c r="MPP2" s="227"/>
      <c r="MPQ2" s="227"/>
      <c r="MPR2" s="227"/>
      <c r="MPS2" s="227"/>
      <c r="MPT2" s="227"/>
      <c r="MPU2" s="227"/>
      <c r="MPV2" s="227"/>
      <c r="MPW2" s="227"/>
      <c r="MPX2" s="227"/>
      <c r="MPY2" s="227"/>
      <c r="MPZ2" s="227"/>
      <c r="MQA2" s="227"/>
      <c r="MQB2" s="227"/>
      <c r="MQC2" s="227"/>
      <c r="MQD2" s="227"/>
      <c r="MQE2" s="227"/>
      <c r="MQF2" s="227"/>
      <c r="MQG2" s="227"/>
      <c r="MQH2" s="227"/>
      <c r="MQI2" s="228"/>
      <c r="MQJ2" s="227"/>
      <c r="MQK2" s="227"/>
      <c r="MQL2" s="227"/>
      <c r="MQM2" s="227"/>
      <c r="MQN2" s="227"/>
      <c r="MQO2" s="227"/>
      <c r="MQP2" s="227"/>
      <c r="MQQ2" s="227"/>
      <c r="MQR2" s="227"/>
      <c r="MQS2" s="227"/>
      <c r="MQT2" s="227"/>
      <c r="MQU2" s="227"/>
      <c r="MQV2" s="227"/>
      <c r="MQW2" s="227"/>
      <c r="MQX2" s="227"/>
      <c r="MQY2" s="227"/>
      <c r="MQZ2" s="227"/>
      <c r="MRA2" s="227"/>
      <c r="MRB2" s="227"/>
      <c r="MRC2" s="227"/>
      <c r="MRD2" s="227"/>
      <c r="MRE2" s="227"/>
      <c r="MRF2" s="227"/>
      <c r="MRG2" s="227"/>
      <c r="MRH2" s="227"/>
      <c r="MRI2" s="227"/>
      <c r="MRJ2" s="227"/>
      <c r="MRK2" s="227"/>
      <c r="MRL2" s="227"/>
      <c r="MRM2" s="227"/>
      <c r="MRN2" s="227"/>
      <c r="MRO2" s="227"/>
      <c r="MRP2" s="227"/>
      <c r="MRQ2" s="227"/>
      <c r="MRR2" s="227"/>
      <c r="MRS2" s="227"/>
      <c r="MRT2" s="227"/>
      <c r="MRU2" s="227"/>
      <c r="MRV2" s="227"/>
      <c r="MRW2" s="227"/>
      <c r="MRX2" s="227"/>
      <c r="MRY2" s="227"/>
      <c r="MRZ2" s="227"/>
      <c r="MSA2" s="227"/>
      <c r="MSB2" s="227"/>
      <c r="MSC2" s="227"/>
      <c r="MSD2" s="227"/>
      <c r="MSE2" s="227"/>
      <c r="MSF2" s="227"/>
      <c r="MSG2" s="227"/>
      <c r="MSH2" s="227"/>
      <c r="MSI2" s="227"/>
      <c r="MSJ2" s="227"/>
      <c r="MSK2" s="227"/>
      <c r="MSL2" s="227"/>
      <c r="MSM2" s="227"/>
      <c r="MSN2" s="227"/>
      <c r="MSO2" s="227"/>
      <c r="MSP2" s="227"/>
      <c r="MSQ2" s="227"/>
      <c r="MSR2" s="227"/>
      <c r="MSS2" s="227"/>
      <c r="MST2" s="227"/>
      <c r="MSU2" s="227"/>
      <c r="MSV2" s="227"/>
      <c r="MSW2" s="227"/>
      <c r="MSX2" s="227"/>
      <c r="MSY2" s="227"/>
      <c r="MSZ2" s="227"/>
      <c r="MTA2" s="227"/>
      <c r="MTB2" s="227"/>
      <c r="MTC2" s="227"/>
      <c r="MTD2" s="227"/>
      <c r="MTE2" s="227"/>
      <c r="MTF2" s="227"/>
      <c r="MTG2" s="227"/>
      <c r="MTH2" s="227"/>
      <c r="MTI2" s="227"/>
      <c r="MTJ2" s="227"/>
      <c r="MTK2" s="227"/>
      <c r="MTL2" s="227"/>
      <c r="MTM2" s="227"/>
      <c r="MTN2" s="227"/>
      <c r="MTO2" s="228"/>
      <c r="MTP2" s="227"/>
      <c r="MTQ2" s="227"/>
      <c r="MTR2" s="227"/>
      <c r="MTS2" s="227"/>
      <c r="MTT2" s="227"/>
      <c r="MTU2" s="227"/>
      <c r="MTV2" s="227"/>
      <c r="MTW2" s="227"/>
      <c r="MTX2" s="227"/>
      <c r="MTY2" s="227"/>
      <c r="MTZ2" s="227"/>
      <c r="MUA2" s="227"/>
      <c r="MUB2" s="227"/>
      <c r="MUC2" s="227"/>
      <c r="MUD2" s="227"/>
      <c r="MUE2" s="227"/>
      <c r="MUF2" s="227"/>
      <c r="MUG2" s="227"/>
      <c r="MUH2" s="227"/>
      <c r="MUI2" s="227"/>
      <c r="MUJ2" s="227"/>
      <c r="MUK2" s="227"/>
      <c r="MUL2" s="227"/>
      <c r="MUM2" s="227"/>
      <c r="MUN2" s="227"/>
      <c r="MUO2" s="227"/>
      <c r="MUP2" s="227"/>
      <c r="MUQ2" s="227"/>
      <c r="MUR2" s="227"/>
      <c r="MUS2" s="227"/>
      <c r="MUT2" s="227"/>
      <c r="MUU2" s="227"/>
      <c r="MUV2" s="227"/>
      <c r="MUW2" s="227"/>
      <c r="MUX2" s="227"/>
      <c r="MUY2" s="227"/>
      <c r="MUZ2" s="227"/>
      <c r="MVA2" s="227"/>
      <c r="MVB2" s="227"/>
      <c r="MVC2" s="227"/>
      <c r="MVD2" s="227"/>
      <c r="MVE2" s="228"/>
      <c r="MVF2" s="227"/>
      <c r="MVG2" s="227"/>
      <c r="MVH2" s="227"/>
      <c r="MVI2" s="227"/>
      <c r="MVJ2" s="227"/>
      <c r="MVK2" s="227"/>
      <c r="MVL2" s="227"/>
      <c r="MVM2" s="227"/>
      <c r="MVN2" s="227"/>
      <c r="MVO2" s="227"/>
      <c r="MVP2" s="227"/>
      <c r="MVQ2" s="227"/>
      <c r="MVR2" s="227"/>
      <c r="MVS2" s="227"/>
      <c r="MVT2" s="227"/>
      <c r="MVU2" s="227"/>
      <c r="MVV2" s="227"/>
      <c r="MVW2" s="227"/>
      <c r="MVX2" s="227"/>
      <c r="MVY2" s="227"/>
      <c r="MVZ2" s="227"/>
      <c r="MWA2" s="227"/>
      <c r="MWB2" s="227"/>
      <c r="MWC2" s="227"/>
      <c r="MWD2" s="227"/>
      <c r="MWE2" s="227"/>
      <c r="MWF2" s="227"/>
      <c r="MWG2" s="227"/>
      <c r="MWH2" s="227"/>
      <c r="MWI2" s="227"/>
      <c r="MWJ2" s="227"/>
      <c r="MWK2" s="227"/>
      <c r="MWL2" s="227"/>
      <c r="MWM2" s="227"/>
      <c r="MWN2" s="227"/>
      <c r="MWO2" s="227"/>
      <c r="MWP2" s="227"/>
      <c r="MWQ2" s="227"/>
      <c r="MWR2" s="227"/>
      <c r="MWS2" s="227"/>
      <c r="MWT2" s="227"/>
      <c r="MWU2" s="227"/>
      <c r="MWV2" s="227"/>
      <c r="MWW2" s="227"/>
      <c r="MWX2" s="227"/>
      <c r="MWY2" s="227"/>
      <c r="MWZ2" s="227"/>
      <c r="MXA2" s="227"/>
      <c r="MXB2" s="227"/>
      <c r="MXC2" s="227"/>
      <c r="MXD2" s="227"/>
      <c r="MXE2" s="227"/>
      <c r="MXF2" s="227"/>
      <c r="MXG2" s="227"/>
      <c r="MXH2" s="227"/>
      <c r="MXI2" s="227"/>
      <c r="MXJ2" s="227"/>
      <c r="MXK2" s="227"/>
      <c r="MXL2" s="227"/>
      <c r="MXM2" s="227"/>
      <c r="MXN2" s="227"/>
      <c r="MXO2" s="227"/>
      <c r="MXP2" s="227"/>
      <c r="MXQ2" s="227"/>
      <c r="MXR2" s="227"/>
      <c r="MXS2" s="227"/>
      <c r="MXT2" s="227"/>
      <c r="MXU2" s="227"/>
      <c r="MXV2" s="227"/>
      <c r="MXW2" s="227"/>
      <c r="MXX2" s="227"/>
      <c r="MXY2" s="227"/>
      <c r="MXZ2" s="227"/>
      <c r="MYA2" s="227"/>
      <c r="MYB2" s="227"/>
      <c r="MYC2" s="227"/>
      <c r="MYD2" s="227"/>
      <c r="MYE2" s="227"/>
      <c r="MYF2" s="227"/>
      <c r="MYG2" s="227"/>
      <c r="MYH2" s="227"/>
      <c r="MYI2" s="227"/>
      <c r="MYJ2" s="227"/>
      <c r="MYK2" s="228"/>
      <c r="MYL2" s="227"/>
      <c r="MYM2" s="227"/>
      <c r="MYN2" s="227"/>
      <c r="MYO2" s="227"/>
      <c r="MYP2" s="227"/>
      <c r="MYQ2" s="227"/>
      <c r="MYR2" s="227"/>
      <c r="MYS2" s="227"/>
      <c r="MYT2" s="227"/>
      <c r="MYU2" s="227"/>
      <c r="MYV2" s="227"/>
      <c r="MYW2" s="227"/>
      <c r="MYX2" s="227"/>
      <c r="MYY2" s="227"/>
      <c r="MYZ2" s="227"/>
      <c r="MZA2" s="227"/>
      <c r="MZB2" s="227"/>
      <c r="MZC2" s="227"/>
      <c r="MZD2" s="227"/>
      <c r="MZE2" s="227"/>
      <c r="MZF2" s="227"/>
      <c r="MZG2" s="227"/>
      <c r="MZH2" s="227"/>
      <c r="MZI2" s="227"/>
      <c r="MZJ2" s="227"/>
      <c r="MZK2" s="227"/>
      <c r="MZL2" s="227"/>
      <c r="MZM2" s="227"/>
      <c r="MZN2" s="227"/>
      <c r="MZO2" s="227"/>
      <c r="MZP2" s="227"/>
      <c r="MZQ2" s="227"/>
      <c r="MZR2" s="227"/>
      <c r="MZS2" s="227"/>
      <c r="MZT2" s="227"/>
      <c r="MZU2" s="227"/>
      <c r="MZV2" s="227"/>
      <c r="MZW2" s="227"/>
      <c r="MZX2" s="227"/>
      <c r="MZY2" s="227"/>
      <c r="MZZ2" s="227"/>
      <c r="NAA2" s="227"/>
      <c r="NAB2" s="227"/>
      <c r="NAC2" s="227"/>
      <c r="NAD2" s="227"/>
      <c r="NAE2" s="227"/>
      <c r="NAF2" s="227"/>
      <c r="NAG2" s="227"/>
      <c r="NAH2" s="227"/>
      <c r="NAI2" s="227"/>
      <c r="NAJ2" s="227"/>
      <c r="NAK2" s="227"/>
      <c r="NAL2" s="227"/>
      <c r="NAM2" s="227"/>
      <c r="NAN2" s="227"/>
      <c r="NAO2" s="227"/>
      <c r="NAP2" s="227"/>
      <c r="NAQ2" s="227"/>
      <c r="NAR2" s="227"/>
      <c r="NAS2" s="227"/>
      <c r="NAT2" s="227"/>
      <c r="NAU2" s="227"/>
      <c r="NAV2" s="227"/>
      <c r="NAW2" s="227"/>
      <c r="NAX2" s="227"/>
      <c r="NAY2" s="227"/>
      <c r="NAZ2" s="227"/>
      <c r="NBA2" s="227"/>
      <c r="NBB2" s="227"/>
      <c r="NBC2" s="227"/>
      <c r="NBD2" s="227"/>
      <c r="NBE2" s="227"/>
      <c r="NBF2" s="227"/>
      <c r="NBG2" s="227"/>
      <c r="NBH2" s="227"/>
      <c r="NBI2" s="227"/>
      <c r="NBJ2" s="227"/>
      <c r="NBK2" s="227"/>
      <c r="NBL2" s="227"/>
      <c r="NBM2" s="227"/>
      <c r="NBN2" s="227"/>
      <c r="NBO2" s="227"/>
      <c r="NBP2" s="227"/>
      <c r="NBQ2" s="227"/>
      <c r="NBR2" s="227"/>
      <c r="NBS2" s="227"/>
      <c r="NBT2" s="227"/>
      <c r="NBU2" s="227"/>
      <c r="NBV2" s="227"/>
      <c r="NBW2" s="227"/>
      <c r="NBX2" s="227"/>
      <c r="NBY2" s="227"/>
      <c r="NBZ2" s="227"/>
      <c r="NCA2" s="227"/>
      <c r="NCB2" s="227"/>
      <c r="NCC2" s="227"/>
      <c r="NCD2" s="227"/>
      <c r="NCE2" s="227"/>
      <c r="NCF2" s="227"/>
      <c r="NCG2" s="227"/>
      <c r="NCH2" s="227"/>
      <c r="NCI2" s="227"/>
      <c r="NCJ2" s="227"/>
      <c r="NCK2" s="227"/>
      <c r="NCL2" s="227"/>
      <c r="NCM2" s="227"/>
      <c r="NCN2" s="227"/>
      <c r="NCO2" s="227"/>
      <c r="NCP2" s="227"/>
      <c r="NCQ2" s="227"/>
      <c r="NCR2" s="227"/>
      <c r="NCS2" s="227"/>
      <c r="NCT2" s="227"/>
      <c r="NCU2" s="227"/>
      <c r="NCV2" s="227"/>
      <c r="NCW2" s="227"/>
      <c r="NCX2" s="227"/>
      <c r="NCY2" s="227"/>
      <c r="NCZ2" s="227"/>
      <c r="NDA2" s="227"/>
      <c r="NDB2" s="227"/>
      <c r="NDC2" s="227"/>
      <c r="NDD2" s="227"/>
      <c r="NDE2" s="227"/>
      <c r="NDF2" s="227"/>
      <c r="NDG2" s="229"/>
      <c r="NDH2" s="227"/>
      <c r="NDI2" s="227"/>
      <c r="NDJ2" s="227"/>
      <c r="NDK2" s="227"/>
      <c r="NDL2" s="227"/>
      <c r="NDM2" s="227"/>
      <c r="NDN2" s="227"/>
      <c r="NDO2" s="227"/>
      <c r="NDP2" s="227"/>
      <c r="NDQ2" s="227"/>
      <c r="NDR2" s="227"/>
      <c r="NDS2" s="227"/>
      <c r="NDT2" s="227"/>
      <c r="NDU2" s="227"/>
      <c r="NDV2" s="227"/>
      <c r="NDW2" s="227"/>
      <c r="NDX2" s="227"/>
      <c r="NDY2" s="227"/>
      <c r="NDZ2" s="227"/>
      <c r="NEA2" s="227"/>
      <c r="NEB2" s="227"/>
      <c r="NEC2" s="227"/>
      <c r="NED2" s="227"/>
      <c r="NEE2" s="227"/>
      <c r="NEF2" s="227"/>
      <c r="NEG2" s="227"/>
      <c r="NEH2" s="227"/>
      <c r="NEI2" s="227"/>
      <c r="NEJ2" s="227"/>
      <c r="NEK2" s="227"/>
      <c r="NEL2" s="227"/>
      <c r="NEM2" s="227"/>
      <c r="NEN2" s="227"/>
      <c r="NEO2" s="227"/>
      <c r="NEP2" s="227"/>
      <c r="NEQ2" s="227"/>
      <c r="NER2" s="227"/>
      <c r="NES2" s="227"/>
      <c r="NET2" s="227"/>
      <c r="NEU2" s="227"/>
      <c r="NEV2" s="227"/>
      <c r="NEW2" s="227"/>
      <c r="NEX2" s="227"/>
      <c r="NEY2" s="227"/>
      <c r="NEZ2" s="227"/>
      <c r="NFA2" s="227"/>
      <c r="NFB2" s="227"/>
      <c r="NFC2" s="227"/>
      <c r="NFD2" s="227"/>
      <c r="NFE2" s="227"/>
      <c r="NFF2" s="227"/>
      <c r="NFG2" s="227"/>
      <c r="NFH2" s="227"/>
      <c r="NFI2" s="227"/>
      <c r="NFJ2" s="227"/>
      <c r="NFK2" s="228"/>
      <c r="NFL2" s="227"/>
      <c r="NFM2" s="227"/>
      <c r="NFN2" s="227"/>
      <c r="NFO2" s="227"/>
      <c r="NFP2" s="227"/>
      <c r="NFQ2" s="227"/>
      <c r="NFR2" s="227"/>
      <c r="NFS2" s="227"/>
      <c r="NFT2" s="227"/>
      <c r="NFU2" s="227"/>
      <c r="NFV2" s="227"/>
      <c r="NFW2" s="227"/>
      <c r="NFX2" s="227"/>
      <c r="NFY2" s="227"/>
      <c r="NFZ2" s="227"/>
      <c r="NGA2" s="227"/>
      <c r="NGB2" s="227"/>
      <c r="NGC2" s="227"/>
      <c r="NGD2" s="227"/>
      <c r="NGE2" s="227"/>
      <c r="NGF2" s="227"/>
      <c r="NGG2" s="227"/>
      <c r="NGH2" s="227"/>
      <c r="NGI2" s="227"/>
      <c r="NGJ2" s="227"/>
      <c r="NGK2" s="227"/>
      <c r="NGL2" s="227"/>
      <c r="NGM2" s="227"/>
      <c r="NGN2" s="227"/>
      <c r="NGO2" s="227"/>
      <c r="NGP2" s="227"/>
      <c r="NGQ2" s="227"/>
      <c r="NGR2" s="227"/>
      <c r="NGS2" s="227"/>
      <c r="NGT2" s="227"/>
      <c r="NGU2" s="227"/>
      <c r="NGV2" s="227"/>
      <c r="NGW2" s="227"/>
      <c r="NGX2" s="227"/>
      <c r="NGY2" s="227"/>
      <c r="NGZ2" s="227"/>
      <c r="NHA2" s="227"/>
      <c r="NHB2" s="227"/>
      <c r="NHC2" s="227"/>
      <c r="NHD2" s="227"/>
      <c r="NHE2" s="227"/>
      <c r="NHF2" s="227"/>
      <c r="NHG2" s="227"/>
      <c r="NHH2" s="227"/>
      <c r="NHI2" s="227"/>
      <c r="NHJ2" s="227"/>
      <c r="NHK2" s="227"/>
      <c r="NHL2" s="227"/>
      <c r="NHM2" s="227"/>
      <c r="NHN2" s="227"/>
      <c r="NHO2" s="228"/>
      <c r="NHP2" s="227"/>
      <c r="NHQ2" s="227"/>
      <c r="NHR2" s="227"/>
      <c r="NHS2" s="227"/>
      <c r="NHT2" s="227"/>
      <c r="NHU2" s="227"/>
      <c r="NHV2" s="227"/>
      <c r="NHW2" s="227"/>
      <c r="NHX2" s="227"/>
      <c r="NHY2" s="227"/>
      <c r="NHZ2" s="227"/>
      <c r="NIA2" s="227"/>
      <c r="NIB2" s="227"/>
      <c r="NIC2" s="227"/>
      <c r="NID2" s="227"/>
      <c r="NIE2" s="227"/>
      <c r="NIF2" s="227"/>
      <c r="NIG2" s="227"/>
      <c r="NIH2" s="227"/>
      <c r="NII2" s="227"/>
      <c r="NIJ2" s="227"/>
      <c r="NIK2" s="227"/>
      <c r="NIL2" s="227"/>
      <c r="NIM2" s="227"/>
      <c r="NIN2" s="227"/>
      <c r="NIO2" s="227"/>
      <c r="NIP2" s="227"/>
      <c r="NIQ2" s="227"/>
      <c r="NIR2" s="227"/>
      <c r="NIS2" s="227"/>
      <c r="NIT2" s="227"/>
      <c r="NIU2" s="227"/>
      <c r="NIV2" s="227"/>
      <c r="NIW2" s="227"/>
      <c r="NIX2" s="227"/>
      <c r="NIY2" s="227"/>
      <c r="NIZ2" s="227"/>
      <c r="NJA2" s="227"/>
      <c r="NJB2" s="227"/>
      <c r="NJC2" s="227"/>
      <c r="NJD2" s="227"/>
      <c r="NJE2" s="227"/>
      <c r="NJF2" s="227"/>
      <c r="NJG2" s="227"/>
      <c r="NJH2" s="227"/>
      <c r="NJI2" s="227"/>
      <c r="NJJ2" s="227"/>
      <c r="NJK2" s="227"/>
      <c r="NJL2" s="227"/>
      <c r="NJM2" s="227"/>
      <c r="NJN2" s="227"/>
      <c r="NJO2" s="227"/>
      <c r="NJP2" s="227"/>
      <c r="NJQ2" s="227"/>
      <c r="NJR2" s="227"/>
      <c r="NJS2" s="227"/>
      <c r="NJT2" s="227"/>
      <c r="NJU2" s="227"/>
      <c r="NJV2" s="227"/>
      <c r="NJW2" s="227"/>
      <c r="NJX2" s="227"/>
      <c r="NJY2" s="227"/>
      <c r="NJZ2" s="227"/>
      <c r="NKA2" s="227"/>
      <c r="NKB2" s="227"/>
      <c r="NKC2" s="227"/>
      <c r="NKD2" s="227"/>
      <c r="NKE2" s="227"/>
      <c r="NKF2" s="227"/>
      <c r="NKG2" s="227"/>
      <c r="NKH2" s="227"/>
      <c r="NKI2" s="227"/>
      <c r="NKJ2" s="227"/>
      <c r="NKK2" s="227"/>
      <c r="NKL2" s="227"/>
      <c r="NKM2" s="227"/>
      <c r="NKN2" s="227"/>
      <c r="NKO2" s="227"/>
      <c r="NKP2" s="227"/>
      <c r="NKQ2" s="227"/>
      <c r="NKR2" s="227"/>
      <c r="NKS2" s="227"/>
      <c r="NKT2" s="227"/>
      <c r="NKU2" s="227"/>
      <c r="NKV2" s="227"/>
      <c r="NKW2" s="227"/>
      <c r="NKX2" s="227"/>
      <c r="NKY2" s="227"/>
      <c r="NKZ2" s="227"/>
      <c r="NLA2" s="227"/>
      <c r="NLB2" s="227"/>
      <c r="NLC2" s="227"/>
      <c r="NLD2" s="227"/>
      <c r="NLE2" s="227"/>
      <c r="NLF2" s="227"/>
      <c r="NLG2" s="227"/>
      <c r="NLH2" s="227"/>
      <c r="NLI2" s="227"/>
      <c r="NLJ2" s="227"/>
      <c r="NLK2" s="227"/>
      <c r="NLL2" s="227"/>
      <c r="NLM2" s="227"/>
      <c r="NLN2" s="227"/>
      <c r="NLO2" s="227"/>
      <c r="NLP2" s="227"/>
      <c r="NLQ2" s="227"/>
      <c r="NLR2" s="227"/>
      <c r="NLS2" s="227"/>
      <c r="NLT2" s="227"/>
      <c r="NLU2" s="227"/>
      <c r="NLV2" s="227"/>
      <c r="NLW2" s="227"/>
      <c r="NLX2" s="227"/>
      <c r="NLY2" s="227"/>
      <c r="NLZ2" s="227"/>
      <c r="NMA2" s="227"/>
      <c r="NMB2" s="227"/>
      <c r="NMC2" s="227"/>
      <c r="NMD2" s="227"/>
      <c r="NME2" s="227"/>
      <c r="NMF2" s="227"/>
      <c r="NMG2" s="227"/>
      <c r="NMH2" s="227"/>
      <c r="NMI2" s="227"/>
      <c r="NMJ2" s="227"/>
      <c r="NMK2" s="227"/>
      <c r="NML2" s="227"/>
      <c r="NMM2" s="227"/>
      <c r="NMN2" s="227"/>
      <c r="NMO2" s="227"/>
      <c r="NMP2" s="227"/>
      <c r="NMQ2" s="227"/>
      <c r="NMR2" s="227"/>
      <c r="NMS2" s="227"/>
      <c r="NMT2" s="227"/>
      <c r="NMU2" s="227"/>
      <c r="NMV2" s="227"/>
      <c r="NMW2" s="227"/>
      <c r="NMX2" s="227"/>
      <c r="NMY2" s="227"/>
      <c r="NMZ2" s="227"/>
      <c r="NNA2" s="227"/>
      <c r="NNB2" s="227"/>
      <c r="NNC2" s="227"/>
      <c r="NND2" s="227"/>
      <c r="NNE2" s="227"/>
      <c r="NNF2" s="227"/>
      <c r="NNG2" s="227"/>
      <c r="NNH2" s="227"/>
      <c r="NNI2" s="227"/>
      <c r="NNJ2" s="227"/>
      <c r="NNK2" s="227"/>
      <c r="NNL2" s="227"/>
      <c r="NNM2" s="227"/>
      <c r="NNN2" s="227"/>
      <c r="NNO2" s="227"/>
      <c r="NNP2" s="227"/>
      <c r="NNQ2" s="227"/>
      <c r="NNR2" s="227"/>
      <c r="NNS2" s="227"/>
      <c r="NNT2" s="227"/>
      <c r="NNU2" s="227"/>
      <c r="NNV2" s="227"/>
      <c r="NNW2" s="227"/>
      <c r="NNX2" s="227"/>
      <c r="NNY2" s="227"/>
      <c r="NNZ2" s="227"/>
      <c r="NOA2" s="227"/>
      <c r="NOB2" s="227"/>
      <c r="NOC2" s="227"/>
      <c r="NOD2" s="227"/>
      <c r="NOE2" s="227"/>
      <c r="NOF2" s="227"/>
      <c r="NOG2" s="227"/>
      <c r="NOH2" s="227"/>
      <c r="NOI2" s="227"/>
      <c r="NOJ2" s="227"/>
      <c r="NOK2" s="227"/>
      <c r="NOL2" s="227"/>
      <c r="NOM2" s="227"/>
      <c r="NON2" s="227"/>
      <c r="NOO2" s="227"/>
      <c r="NOP2" s="227"/>
      <c r="NOQ2" s="227"/>
      <c r="NOR2" s="227"/>
      <c r="NOS2" s="227"/>
      <c r="NOT2" s="227"/>
      <c r="NOU2" s="227"/>
      <c r="NOV2" s="227"/>
      <c r="NOW2" s="227"/>
      <c r="NOX2" s="227"/>
      <c r="NOY2" s="227"/>
      <c r="NOZ2" s="227"/>
      <c r="NPA2" s="227"/>
      <c r="NPB2" s="227"/>
      <c r="NPC2" s="227"/>
      <c r="NPD2" s="227"/>
      <c r="NPE2" s="227"/>
      <c r="NPF2" s="227"/>
      <c r="NPG2" s="227"/>
      <c r="NPH2" s="227"/>
      <c r="NPI2" s="227"/>
      <c r="NPJ2" s="227"/>
      <c r="NPK2" s="227"/>
      <c r="NPL2" s="227"/>
      <c r="NPM2" s="227"/>
      <c r="NPN2" s="227"/>
      <c r="NPO2" s="227"/>
      <c r="NPP2" s="227"/>
      <c r="NPQ2" s="227"/>
      <c r="NPR2" s="227"/>
      <c r="NPS2" s="227"/>
      <c r="NPT2" s="227"/>
      <c r="NPU2" s="227"/>
      <c r="NPV2" s="227"/>
      <c r="NPW2" s="227"/>
      <c r="NPX2" s="227"/>
      <c r="NPY2" s="227"/>
      <c r="NPZ2" s="227"/>
      <c r="NQA2" s="227"/>
      <c r="NQB2" s="227"/>
      <c r="NQC2" s="227"/>
      <c r="NQD2" s="227"/>
      <c r="NQE2" s="227"/>
      <c r="NQF2" s="227"/>
      <c r="NQG2" s="227"/>
      <c r="NQH2" s="227"/>
      <c r="NQI2" s="227"/>
      <c r="NQJ2" s="227"/>
      <c r="NQK2" s="227"/>
      <c r="NQL2" s="229"/>
      <c r="NQM2" s="227"/>
      <c r="NQN2" s="227"/>
      <c r="NQO2" s="227"/>
      <c r="NQP2" s="227"/>
      <c r="NQQ2" s="227"/>
      <c r="NQR2" s="227"/>
      <c r="NQS2" s="227"/>
      <c r="NQT2" s="227"/>
      <c r="NQU2" s="227"/>
      <c r="NQV2" s="227"/>
      <c r="NQW2" s="227"/>
      <c r="NQX2" s="227"/>
      <c r="NQY2" s="227"/>
      <c r="NQZ2" s="227"/>
      <c r="NRA2" s="227"/>
      <c r="NRB2" s="227"/>
      <c r="NRC2" s="227"/>
      <c r="NRD2" s="227"/>
      <c r="NRE2" s="227"/>
      <c r="NRF2" s="227"/>
      <c r="NRG2" s="227"/>
      <c r="NRH2" s="227"/>
      <c r="NRI2" s="227"/>
      <c r="NRJ2" s="227"/>
      <c r="NRK2" s="227"/>
      <c r="NRL2" s="227"/>
      <c r="NRM2" s="227"/>
      <c r="NRN2" s="227"/>
      <c r="NRO2" s="227"/>
      <c r="NRP2" s="227"/>
      <c r="NRQ2" s="227"/>
      <c r="NRR2" s="227"/>
      <c r="NRS2" s="227"/>
      <c r="NRT2" s="227"/>
      <c r="NRU2" s="227"/>
      <c r="NRV2" s="227"/>
      <c r="NRW2" s="227"/>
      <c r="NRX2" s="227"/>
      <c r="NRY2" s="227"/>
      <c r="NRZ2" s="227"/>
      <c r="NSA2" s="227"/>
      <c r="NSB2" s="227"/>
      <c r="NSC2" s="227"/>
      <c r="NSD2" s="227"/>
      <c r="NSE2" s="227"/>
      <c r="NSF2" s="227"/>
      <c r="NSG2" s="227"/>
      <c r="NSH2" s="227"/>
      <c r="NSI2" s="227"/>
      <c r="NSJ2" s="227"/>
      <c r="NSK2" s="227"/>
      <c r="NSL2" s="227"/>
      <c r="NSM2" s="227"/>
      <c r="NSN2" s="227"/>
      <c r="NSO2" s="227"/>
      <c r="NSP2" s="227"/>
      <c r="NSQ2" s="227"/>
      <c r="NSR2" s="227"/>
      <c r="NSS2" s="227"/>
      <c r="NST2" s="227"/>
      <c r="NSU2" s="227"/>
      <c r="NSV2" s="227"/>
      <c r="NSW2" s="227"/>
      <c r="NSX2" s="227"/>
      <c r="NSY2" s="227"/>
      <c r="NSZ2" s="227"/>
      <c r="NTA2" s="227"/>
      <c r="NTB2" s="227"/>
      <c r="NTC2" s="227"/>
      <c r="NTD2" s="227"/>
      <c r="NTE2" s="227"/>
      <c r="NTF2" s="227"/>
      <c r="NTG2" s="227"/>
      <c r="NTH2" s="227"/>
      <c r="NTI2" s="227"/>
      <c r="NTJ2" s="227"/>
      <c r="NTK2" s="227"/>
      <c r="NTL2" s="227"/>
      <c r="NTM2" s="227"/>
      <c r="NTN2" s="227"/>
      <c r="NTO2" s="227"/>
      <c r="NTP2" s="227"/>
      <c r="NTQ2" s="227"/>
      <c r="NTR2" s="227"/>
      <c r="NTS2" s="227"/>
      <c r="NTT2" s="227"/>
      <c r="NTU2" s="227"/>
      <c r="NTV2" s="227"/>
      <c r="NTW2" s="227"/>
      <c r="NTX2" s="227"/>
      <c r="NTY2" s="227"/>
      <c r="NTZ2" s="227"/>
      <c r="NUA2" s="227"/>
      <c r="NUB2" s="227"/>
      <c r="NUC2" s="227"/>
      <c r="NUD2" s="227"/>
      <c r="NUE2" s="227"/>
      <c r="NUF2" s="227"/>
      <c r="NUG2" s="227"/>
      <c r="NUH2" s="227"/>
      <c r="NUI2" s="227"/>
      <c r="NUJ2" s="227"/>
      <c r="NUK2" s="227"/>
      <c r="NUL2" s="227"/>
      <c r="NUM2" s="227"/>
      <c r="NUN2" s="227"/>
      <c r="NUO2" s="227"/>
      <c r="NUP2" s="227"/>
      <c r="NUQ2" s="227"/>
      <c r="NUR2" s="227"/>
      <c r="NUS2" s="227"/>
      <c r="NUT2" s="227"/>
      <c r="NUU2" s="227"/>
      <c r="NUV2" s="227"/>
      <c r="NUW2" s="227"/>
      <c r="NUX2" s="227"/>
      <c r="NUY2" s="227"/>
      <c r="NUZ2" s="227"/>
      <c r="NVA2" s="227"/>
      <c r="NVB2" s="227"/>
      <c r="NVC2" s="227"/>
      <c r="NVD2" s="227"/>
      <c r="NVE2" s="227"/>
      <c r="NVF2" s="227"/>
      <c r="NVG2" s="227"/>
      <c r="NVH2" s="227"/>
      <c r="NVI2" s="227"/>
      <c r="NVJ2" s="227"/>
      <c r="NVK2" s="227"/>
      <c r="NVL2" s="227"/>
      <c r="NVM2" s="227"/>
      <c r="NVN2" s="227"/>
      <c r="NVO2" s="227"/>
      <c r="NVP2" s="227"/>
      <c r="NVQ2" s="227"/>
      <c r="NVR2" s="227"/>
      <c r="NVS2" s="227"/>
      <c r="NVT2" s="227"/>
      <c r="NVU2" s="227"/>
      <c r="NVV2" s="227"/>
      <c r="NVW2" s="227"/>
      <c r="NVX2" s="227"/>
      <c r="NVY2" s="227"/>
      <c r="NVZ2" s="227"/>
      <c r="NWA2" s="227"/>
      <c r="NWB2" s="227"/>
      <c r="NWC2" s="227"/>
      <c r="NWD2" s="227"/>
      <c r="NWE2" s="227"/>
      <c r="NWF2" s="227"/>
      <c r="NWG2" s="227"/>
      <c r="NWH2" s="227"/>
      <c r="NWI2" s="227"/>
      <c r="NWJ2" s="227"/>
      <c r="NWK2" s="227"/>
      <c r="NWL2" s="227"/>
      <c r="NWM2" s="227"/>
      <c r="NWN2" s="227"/>
      <c r="NWO2" s="227"/>
      <c r="NWP2" s="227"/>
      <c r="NWQ2" s="227"/>
      <c r="NWR2" s="227"/>
      <c r="NWS2" s="227"/>
      <c r="NWT2" s="227"/>
      <c r="NWU2" s="227"/>
      <c r="NWV2" s="227"/>
      <c r="NWW2" s="227"/>
      <c r="NWX2" s="227"/>
      <c r="NWY2" s="227"/>
      <c r="NWZ2" s="227"/>
      <c r="NXA2" s="227"/>
      <c r="NXB2" s="227"/>
      <c r="NXC2" s="227"/>
      <c r="NXD2" s="227"/>
      <c r="NXE2" s="227"/>
      <c r="NXF2" s="227"/>
      <c r="NXG2" s="227"/>
      <c r="NXH2" s="227"/>
      <c r="NXI2" s="227"/>
      <c r="NXJ2" s="227"/>
      <c r="NXK2" s="227"/>
      <c r="NXL2" s="227"/>
      <c r="NXM2" s="227"/>
      <c r="NXN2" s="227"/>
      <c r="NXO2" s="227"/>
      <c r="NXP2" s="227"/>
      <c r="NXQ2" s="227"/>
      <c r="NXR2" s="227"/>
      <c r="NXS2" s="227"/>
      <c r="NXT2" s="227"/>
      <c r="NXU2" s="227"/>
      <c r="NXV2" s="227"/>
      <c r="NXW2" s="227"/>
      <c r="NXX2" s="227"/>
      <c r="NXY2" s="227"/>
      <c r="NXZ2" s="227"/>
      <c r="NYA2" s="227"/>
      <c r="NYB2" s="227"/>
      <c r="NYC2" s="227"/>
      <c r="NYD2" s="227"/>
      <c r="NYE2" s="227"/>
      <c r="NYF2" s="227"/>
      <c r="NYG2" s="227"/>
      <c r="NYH2" s="227"/>
      <c r="NYI2" s="227"/>
      <c r="NYJ2" s="227"/>
      <c r="NYK2" s="227"/>
      <c r="NYL2" s="227"/>
      <c r="NYM2" s="227"/>
      <c r="NYN2" s="227"/>
      <c r="NYO2" s="227"/>
      <c r="NYP2" s="227"/>
      <c r="NYQ2" s="227"/>
      <c r="NYR2" s="227"/>
      <c r="NYS2" s="227"/>
      <c r="NYT2" s="227"/>
      <c r="NYU2" s="227"/>
      <c r="NYV2" s="227"/>
      <c r="NYW2" s="227"/>
      <c r="NYX2" s="227"/>
      <c r="NYY2" s="227"/>
      <c r="NYZ2" s="227"/>
      <c r="NZA2" s="227"/>
      <c r="NZB2" s="227"/>
      <c r="NZC2" s="227"/>
      <c r="NZD2" s="227"/>
      <c r="NZE2" s="227"/>
      <c r="NZF2" s="227"/>
      <c r="NZG2" s="227"/>
      <c r="NZH2" s="227"/>
      <c r="NZI2" s="227"/>
      <c r="NZJ2" s="227"/>
      <c r="NZK2" s="227"/>
      <c r="NZL2" s="227"/>
      <c r="NZM2" s="227"/>
      <c r="NZN2" s="227"/>
      <c r="NZO2" s="227"/>
      <c r="NZP2" s="227"/>
      <c r="NZQ2" s="227"/>
      <c r="NZR2" s="227"/>
      <c r="NZS2" s="227"/>
      <c r="NZT2" s="227"/>
      <c r="NZU2" s="227"/>
      <c r="NZV2" s="227"/>
      <c r="NZW2" s="227"/>
      <c r="NZX2" s="227"/>
      <c r="NZY2" s="227"/>
      <c r="NZZ2" s="227"/>
      <c r="OAA2" s="227"/>
      <c r="OAB2" s="227"/>
      <c r="OAC2" s="227"/>
      <c r="OAD2" s="227"/>
      <c r="OAE2" s="227"/>
      <c r="OAF2" s="227"/>
      <c r="OAG2" s="227"/>
      <c r="OAH2" s="227"/>
      <c r="OAI2" s="227"/>
      <c r="OAJ2" s="227"/>
      <c r="OAK2" s="227"/>
      <c r="OAL2" s="227"/>
      <c r="OAM2" s="227"/>
      <c r="OAN2" s="227"/>
      <c r="OAO2" s="227"/>
      <c r="OAP2" s="227"/>
      <c r="OAQ2" s="227"/>
      <c r="OAR2" s="227"/>
      <c r="OAS2" s="227"/>
      <c r="OAT2" s="227"/>
      <c r="OAU2" s="227"/>
      <c r="OAV2" s="227"/>
      <c r="OAW2" s="227"/>
      <c r="OAX2" s="227"/>
      <c r="OAY2" s="227"/>
      <c r="OAZ2" s="227"/>
      <c r="OBA2" s="227"/>
      <c r="OBB2" s="227"/>
      <c r="OBC2" s="227"/>
      <c r="OBD2" s="227"/>
      <c r="OBE2" s="227"/>
      <c r="OBF2" s="227"/>
      <c r="OBG2" s="227"/>
      <c r="OBH2" s="227"/>
      <c r="OBI2" s="227"/>
      <c r="OBJ2" s="227"/>
      <c r="OBK2" s="227"/>
      <c r="OBL2" s="227"/>
      <c r="OBM2" s="227"/>
      <c r="OBN2" s="227"/>
      <c r="OBO2" s="227"/>
      <c r="OBP2" s="227"/>
      <c r="OBQ2" s="227"/>
      <c r="OBR2" s="227"/>
      <c r="OBS2" s="227"/>
      <c r="OBT2" s="227"/>
      <c r="OBU2" s="227"/>
      <c r="OBV2" s="227"/>
      <c r="OBW2" s="227"/>
      <c r="OBX2" s="227"/>
      <c r="OBY2" s="227"/>
      <c r="OBZ2" s="227"/>
      <c r="OCA2" s="227"/>
      <c r="OCB2" s="227"/>
      <c r="OCC2" s="227"/>
      <c r="OCD2" s="227"/>
      <c r="OCE2" s="227"/>
      <c r="OCF2" s="227"/>
      <c r="OCG2" s="227"/>
      <c r="OCH2" s="227"/>
      <c r="OCI2" s="227"/>
      <c r="OCJ2" s="227"/>
      <c r="OCK2" s="227"/>
      <c r="OCL2" s="227"/>
      <c r="OCM2" s="227"/>
      <c r="OCN2" s="227"/>
      <c r="OCO2" s="227"/>
      <c r="OCP2" s="227"/>
      <c r="OCQ2" s="227"/>
      <c r="OCR2" s="227"/>
      <c r="OCS2" s="227"/>
      <c r="OCT2" s="227"/>
      <c r="OCU2" s="227"/>
      <c r="OCV2" s="227"/>
      <c r="OCW2" s="227"/>
      <c r="OCX2" s="227"/>
      <c r="OCY2" s="227"/>
      <c r="OCZ2" s="227"/>
      <c r="ODA2" s="227"/>
      <c r="ODB2" s="227"/>
      <c r="ODC2" s="227"/>
      <c r="ODD2" s="227"/>
      <c r="ODE2" s="227"/>
      <c r="ODF2" s="227"/>
      <c r="ODG2" s="227"/>
      <c r="ODH2" s="227"/>
      <c r="ODI2" s="227"/>
      <c r="ODJ2" s="227"/>
      <c r="ODK2" s="227"/>
      <c r="ODL2" s="227"/>
      <c r="ODM2" s="227"/>
      <c r="ODN2" s="227"/>
      <c r="ODO2" s="227"/>
      <c r="ODP2" s="227"/>
      <c r="ODQ2" s="227"/>
      <c r="ODR2" s="227"/>
      <c r="ODS2" s="227"/>
      <c r="ODT2" s="227"/>
      <c r="ODU2" s="227"/>
      <c r="ODV2" s="227"/>
      <c r="ODW2" s="227"/>
      <c r="ODX2" s="227"/>
      <c r="ODY2" s="227"/>
      <c r="ODZ2" s="227"/>
      <c r="OEA2" s="227"/>
      <c r="OEB2" s="227"/>
      <c r="OEC2" s="227"/>
      <c r="OED2" s="227"/>
      <c r="OEE2" s="227"/>
      <c r="OEF2" s="227"/>
      <c r="OEG2" s="227"/>
      <c r="OEH2" s="227"/>
      <c r="OEI2" s="227"/>
      <c r="OEJ2" s="227"/>
      <c r="OEK2" s="227"/>
      <c r="OEL2" s="227"/>
      <c r="OEM2" s="227"/>
      <c r="OEN2" s="227"/>
      <c r="OEO2" s="227"/>
      <c r="OEP2" s="227"/>
      <c r="OEQ2" s="227"/>
      <c r="OER2" s="227"/>
      <c r="OES2" s="227"/>
      <c r="OET2" s="227"/>
      <c r="OEU2" s="227"/>
      <c r="OEV2" s="227"/>
      <c r="OEW2" s="227"/>
      <c r="OEX2" s="227"/>
      <c r="OEY2" s="227"/>
      <c r="OEZ2" s="227"/>
      <c r="OFA2" s="227"/>
      <c r="OFB2" s="227"/>
      <c r="OFC2" s="227"/>
      <c r="OFD2" s="227"/>
      <c r="OFE2" s="227"/>
      <c r="OFF2" s="227"/>
      <c r="OFG2" s="227"/>
      <c r="OFH2" s="227"/>
      <c r="OFI2" s="227"/>
      <c r="OFJ2" s="227"/>
      <c r="OFK2" s="227"/>
      <c r="OFL2" s="227"/>
      <c r="OFM2" s="227"/>
      <c r="OFN2" s="227"/>
      <c r="OFO2" s="227"/>
      <c r="OFP2" s="227"/>
      <c r="OFQ2" s="227"/>
      <c r="OFR2" s="227"/>
      <c r="OFS2" s="227"/>
      <c r="OFT2" s="227"/>
      <c r="OFU2" s="227"/>
      <c r="OFV2" s="227"/>
      <c r="OFW2" s="227"/>
      <c r="OFX2" s="227"/>
      <c r="OFY2" s="227"/>
      <c r="OFZ2" s="227"/>
      <c r="OGA2" s="227"/>
      <c r="OGB2" s="227"/>
      <c r="OGC2" s="227"/>
      <c r="OGD2" s="227"/>
      <c r="OGE2" s="227"/>
      <c r="OGF2" s="227"/>
      <c r="OGG2" s="227"/>
      <c r="OGH2" s="227"/>
      <c r="OGI2" s="227"/>
      <c r="OGJ2" s="227"/>
      <c r="OGK2" s="227"/>
      <c r="OGL2" s="227"/>
      <c r="OGM2" s="227"/>
      <c r="OGN2" s="227"/>
      <c r="OGO2" s="227"/>
      <c r="OGP2" s="227"/>
      <c r="OGQ2" s="227"/>
      <c r="OGR2" s="227"/>
      <c r="OGS2" s="227"/>
      <c r="OGT2" s="227"/>
      <c r="OGU2" s="227"/>
      <c r="OGV2" s="227"/>
      <c r="OGW2" s="227"/>
      <c r="OGX2" s="227"/>
      <c r="OGY2" s="227"/>
      <c r="OGZ2" s="227"/>
      <c r="OHA2" s="227"/>
      <c r="OHB2" s="227"/>
      <c r="OHC2" s="227"/>
      <c r="OHD2" s="227"/>
      <c r="OHE2" s="227"/>
      <c r="OHF2" s="227"/>
      <c r="OHG2" s="227"/>
      <c r="OHH2" s="227"/>
      <c r="OHI2" s="227"/>
      <c r="OHJ2" s="227"/>
      <c r="OHK2" s="227"/>
      <c r="OHL2" s="227"/>
      <c r="OHM2" s="227"/>
      <c r="OHN2" s="227"/>
      <c r="OHO2" s="227"/>
      <c r="OHP2" s="227"/>
      <c r="OHQ2" s="227"/>
      <c r="OHR2" s="227"/>
      <c r="OHS2" s="227"/>
      <c r="OHT2" s="227"/>
      <c r="OHU2" s="227"/>
      <c r="OHV2" s="227"/>
      <c r="OHW2" s="227"/>
      <c r="OHX2" s="227"/>
      <c r="OHY2" s="227"/>
      <c r="OHZ2" s="227"/>
      <c r="OIA2" s="227"/>
      <c r="OIB2" s="227"/>
      <c r="OIC2" s="227"/>
      <c r="OID2" s="227"/>
      <c r="OIE2" s="227"/>
      <c r="OIF2" s="227"/>
      <c r="OIG2" s="227"/>
      <c r="OIH2" s="227"/>
      <c r="OII2" s="227"/>
      <c r="OIJ2" s="227"/>
      <c r="OIK2" s="227"/>
      <c r="OIL2" s="227"/>
      <c r="OIM2" s="227"/>
      <c r="OIN2" s="227"/>
      <c r="OIO2" s="227"/>
      <c r="OIP2" s="227"/>
      <c r="OIQ2" s="227"/>
      <c r="OIR2" s="227"/>
      <c r="OIS2" s="227"/>
      <c r="OIT2" s="227"/>
      <c r="OIU2" s="227"/>
      <c r="OIV2" s="227"/>
      <c r="OIW2" s="227"/>
      <c r="OIX2" s="227"/>
      <c r="OIY2" s="227"/>
      <c r="OIZ2" s="227"/>
      <c r="OJA2" s="227"/>
      <c r="OJB2" s="227"/>
      <c r="OJC2" s="227"/>
      <c r="OJD2" s="227"/>
      <c r="OJE2" s="227"/>
      <c r="OJF2" s="227"/>
      <c r="OJG2" s="227"/>
      <c r="OJH2" s="227"/>
      <c r="OJI2" s="227"/>
      <c r="OJJ2" s="227"/>
      <c r="OJK2" s="227"/>
      <c r="OJL2" s="227"/>
      <c r="OJM2" s="227"/>
      <c r="OJN2" s="227"/>
      <c r="OJO2" s="227"/>
      <c r="OJP2" s="227"/>
      <c r="OJQ2" s="227"/>
      <c r="OJR2" s="227"/>
      <c r="OJS2" s="227"/>
      <c r="OJT2" s="227"/>
      <c r="OJU2" s="227"/>
      <c r="OJV2" s="227"/>
      <c r="OJW2" s="227"/>
      <c r="OJX2" s="227"/>
      <c r="OJY2" s="227"/>
      <c r="OJZ2" s="227"/>
      <c r="OKA2" s="227"/>
      <c r="OKB2" s="227"/>
      <c r="OKC2" s="227"/>
      <c r="OKD2" s="227"/>
      <c r="OKE2" s="227"/>
      <c r="OKF2" s="227"/>
      <c r="OKG2" s="227"/>
      <c r="OKH2" s="227"/>
      <c r="OKI2" s="227"/>
      <c r="OKJ2" s="227"/>
      <c r="OKK2" s="227"/>
      <c r="OKL2" s="227"/>
      <c r="OKM2" s="227"/>
      <c r="OKN2" s="227"/>
      <c r="OKO2" s="227"/>
      <c r="OKP2" s="227"/>
      <c r="OKQ2" s="227"/>
      <c r="OKR2" s="227"/>
      <c r="OKS2" s="227"/>
      <c r="OKT2" s="227"/>
      <c r="OKU2" s="227"/>
      <c r="OKV2" s="227"/>
      <c r="OKW2" s="227"/>
      <c r="OKX2" s="227"/>
      <c r="OKY2" s="227"/>
      <c r="OKZ2" s="227"/>
      <c r="OLA2" s="227"/>
      <c r="OLB2" s="227"/>
      <c r="OLC2" s="227"/>
      <c r="OLD2" s="227"/>
      <c r="OLE2" s="227"/>
      <c r="OLF2" s="227"/>
      <c r="OLG2" s="227"/>
      <c r="OLH2" s="227"/>
      <c r="OLI2" s="227"/>
      <c r="OLJ2" s="227"/>
      <c r="OLK2" s="227"/>
      <c r="OLL2" s="227"/>
      <c r="OLM2" s="227"/>
      <c r="OLN2" s="227"/>
      <c r="OLO2" s="227"/>
      <c r="OLP2" s="227"/>
      <c r="OLQ2" s="227"/>
      <c r="OLR2" s="227"/>
      <c r="OLS2" s="227"/>
      <c r="OLT2" s="227"/>
      <c r="OLU2" s="227"/>
      <c r="OLV2" s="227"/>
      <c r="OLW2" s="227"/>
      <c r="OLX2" s="227"/>
      <c r="OLY2" s="227"/>
      <c r="OLZ2" s="227"/>
      <c r="OMA2" s="227"/>
      <c r="OMB2" s="227"/>
      <c r="OMC2" s="227"/>
      <c r="OMD2" s="227"/>
      <c r="OME2" s="227"/>
      <c r="OMF2" s="227"/>
      <c r="OMG2" s="227"/>
      <c r="OMH2" s="227"/>
      <c r="OMI2" s="227"/>
      <c r="OMJ2" s="227"/>
      <c r="OMK2" s="227"/>
      <c r="OML2" s="227"/>
      <c r="OMM2" s="227"/>
      <c r="OMN2" s="227"/>
      <c r="OMO2" s="227"/>
      <c r="OMP2" s="227"/>
      <c r="OMQ2" s="227"/>
      <c r="OMR2" s="227"/>
      <c r="OMS2" s="227"/>
      <c r="OMT2" s="227"/>
      <c r="OMU2" s="227"/>
      <c r="OMV2" s="227"/>
      <c r="OMW2" s="227"/>
      <c r="OMX2" s="227"/>
      <c r="OMY2" s="227"/>
      <c r="OMZ2" s="227"/>
      <c r="ONA2" s="227"/>
      <c r="ONB2" s="227"/>
      <c r="ONC2" s="227"/>
      <c r="OND2" s="227"/>
      <c r="ONE2" s="227"/>
      <c r="ONF2" s="227"/>
      <c r="ONG2" s="227"/>
      <c r="ONH2" s="227"/>
      <c r="ONI2" s="227"/>
      <c r="ONJ2" s="227"/>
      <c r="ONK2" s="227"/>
      <c r="ONL2" s="227"/>
      <c r="ONM2" s="227"/>
      <c r="ONN2" s="227"/>
      <c r="ONO2" s="227"/>
      <c r="ONP2" s="229"/>
      <c r="ONQ2" s="227"/>
      <c r="ONR2" s="227"/>
      <c r="ONS2" s="227"/>
      <c r="ONT2" s="227"/>
      <c r="ONU2" s="227"/>
      <c r="ONV2" s="227"/>
      <c r="ONW2" s="227"/>
      <c r="ONX2" s="227"/>
      <c r="ONY2" s="227"/>
      <c r="ONZ2" s="227"/>
      <c r="OOA2" s="227"/>
      <c r="OOB2" s="227"/>
      <c r="OOC2" s="227"/>
      <c r="OOD2" s="227"/>
      <c r="OOE2" s="227"/>
      <c r="OOF2" s="227"/>
      <c r="OOG2" s="227"/>
      <c r="OOH2" s="227"/>
      <c r="OOI2" s="227"/>
      <c r="OOJ2" s="227"/>
      <c r="OOK2" s="227"/>
      <c r="OOL2" s="227"/>
      <c r="OOM2" s="227"/>
      <c r="OON2" s="227"/>
      <c r="OOO2" s="227"/>
      <c r="OOP2" s="227"/>
      <c r="OOQ2" s="227"/>
      <c r="OOR2" s="227"/>
      <c r="OOS2" s="227"/>
      <c r="OOT2" s="227"/>
      <c r="OOU2" s="227"/>
      <c r="OOV2" s="227"/>
      <c r="OOW2" s="227"/>
      <c r="OOX2" s="227"/>
      <c r="OOY2" s="227"/>
      <c r="OOZ2" s="227"/>
      <c r="OPA2" s="227"/>
      <c r="OPB2" s="227"/>
      <c r="OPC2" s="227"/>
      <c r="OPD2" s="227"/>
      <c r="OPE2" s="227"/>
      <c r="OPF2" s="227"/>
      <c r="OPG2" s="227"/>
      <c r="OPH2" s="227"/>
      <c r="OPI2" s="227"/>
      <c r="OPJ2" s="227"/>
      <c r="OPK2" s="227"/>
      <c r="OPL2" s="227"/>
      <c r="OPM2" s="227"/>
      <c r="OPN2" s="227"/>
      <c r="OPO2" s="227"/>
      <c r="OPP2" s="227"/>
      <c r="OPQ2" s="227"/>
      <c r="OPR2" s="227"/>
      <c r="OPS2" s="227"/>
      <c r="OPT2" s="227"/>
      <c r="OPU2" s="227"/>
      <c r="OPV2" s="227"/>
      <c r="OPW2" s="227"/>
      <c r="OPX2" s="227"/>
      <c r="OPY2" s="227"/>
      <c r="OPZ2" s="227"/>
      <c r="OQA2" s="227"/>
      <c r="OQB2" s="227"/>
      <c r="OQC2" s="227"/>
      <c r="OQD2" s="227"/>
      <c r="OQE2" s="227"/>
      <c r="OQF2" s="227"/>
      <c r="OQG2" s="227"/>
      <c r="OQH2" s="227"/>
      <c r="OQI2" s="227"/>
      <c r="OQJ2" s="227"/>
      <c r="OQK2" s="227"/>
      <c r="OQL2" s="227"/>
      <c r="OQM2" s="227"/>
      <c r="OQN2" s="227"/>
      <c r="OQO2" s="227"/>
      <c r="OQP2" s="227"/>
      <c r="OQQ2" s="227"/>
      <c r="OQR2" s="227"/>
      <c r="OQS2" s="227"/>
      <c r="OQT2" s="227"/>
      <c r="OQU2" s="227"/>
      <c r="OQV2" s="227"/>
      <c r="OQW2" s="227"/>
      <c r="OQX2" s="227"/>
      <c r="OQY2" s="227"/>
      <c r="OQZ2" s="227"/>
      <c r="ORA2" s="227"/>
      <c r="ORB2" s="227"/>
      <c r="ORC2" s="227"/>
      <c r="ORD2" s="227"/>
      <c r="ORE2" s="227"/>
      <c r="ORF2" s="227"/>
      <c r="ORG2" s="227"/>
      <c r="ORH2" s="227"/>
      <c r="ORI2" s="227"/>
      <c r="ORJ2" s="227"/>
      <c r="ORK2" s="227"/>
      <c r="ORL2" s="227"/>
      <c r="ORM2" s="227"/>
      <c r="ORN2" s="227"/>
      <c r="ORO2" s="227"/>
      <c r="ORP2" s="227"/>
      <c r="ORQ2" s="227"/>
      <c r="ORR2" s="227"/>
      <c r="ORS2" s="227"/>
      <c r="ORT2" s="227"/>
      <c r="ORU2" s="227"/>
      <c r="ORV2" s="227"/>
      <c r="ORW2" s="227"/>
      <c r="ORX2" s="227"/>
      <c r="ORY2" s="227"/>
      <c r="ORZ2" s="227"/>
      <c r="OSA2" s="227"/>
      <c r="OSB2" s="227"/>
      <c r="OSC2" s="227"/>
      <c r="OSD2" s="227"/>
      <c r="OSE2" s="227"/>
      <c r="OSF2" s="227"/>
      <c r="OSG2" s="227"/>
      <c r="OSH2" s="227"/>
      <c r="OSI2" s="227"/>
      <c r="OSJ2" s="227"/>
      <c r="OSK2" s="227"/>
      <c r="OSL2" s="227"/>
      <c r="OSM2" s="227"/>
      <c r="OSN2" s="227"/>
      <c r="OSO2" s="227"/>
      <c r="OSP2" s="227"/>
      <c r="OSQ2" s="227"/>
      <c r="OSR2" s="227"/>
      <c r="OSS2" s="227"/>
      <c r="OST2" s="227"/>
      <c r="OSU2" s="227"/>
      <c r="OSV2" s="227"/>
      <c r="OSW2" s="227"/>
      <c r="OSX2" s="227"/>
      <c r="OSY2" s="227"/>
      <c r="OSZ2" s="227"/>
      <c r="OTA2" s="227"/>
      <c r="OTB2" s="227"/>
      <c r="OTC2" s="227"/>
      <c r="OTD2" s="227"/>
      <c r="OTE2" s="227"/>
      <c r="OTF2" s="227"/>
      <c r="OTG2" s="227"/>
      <c r="OTH2" s="227"/>
      <c r="OTI2" s="227"/>
      <c r="OTJ2" s="227"/>
      <c r="OTK2" s="227"/>
      <c r="OTL2" s="227"/>
      <c r="OTM2" s="227"/>
      <c r="OTN2" s="227"/>
      <c r="OTO2" s="227"/>
      <c r="OTP2" s="227"/>
      <c r="OTQ2" s="227"/>
      <c r="OTR2" s="227"/>
      <c r="OTS2" s="227"/>
      <c r="OTT2" s="227"/>
      <c r="OTU2" s="227"/>
      <c r="OTV2" s="227"/>
      <c r="OTW2" s="227"/>
      <c r="OTX2" s="227"/>
      <c r="OTY2" s="227"/>
      <c r="OTZ2" s="227"/>
      <c r="OUA2" s="227"/>
      <c r="OUB2" s="227"/>
      <c r="OUC2" s="227"/>
      <c r="OUD2" s="227"/>
      <c r="OUE2" s="227"/>
      <c r="OUF2" s="227"/>
      <c r="OUG2" s="227"/>
      <c r="OUH2" s="227"/>
      <c r="OUI2" s="227"/>
      <c r="OUJ2" s="227"/>
      <c r="OUK2" s="227"/>
      <c r="OUL2" s="227"/>
      <c r="OUM2" s="227"/>
      <c r="OUN2" s="227"/>
      <c r="OUO2" s="227"/>
      <c r="OUP2" s="227"/>
      <c r="OUQ2" s="227"/>
      <c r="OUR2" s="227"/>
      <c r="OUS2" s="227"/>
      <c r="OUT2" s="227"/>
      <c r="OUU2" s="227"/>
      <c r="OUV2" s="227"/>
      <c r="OUW2" s="227"/>
      <c r="OUX2" s="227"/>
      <c r="OUY2" s="227"/>
      <c r="OUZ2" s="227"/>
      <c r="OVA2" s="227"/>
      <c r="OVB2" s="227"/>
      <c r="OVC2" s="227"/>
      <c r="OVD2" s="227"/>
      <c r="OVE2" s="227"/>
      <c r="OVF2" s="227"/>
      <c r="OVG2" s="227"/>
      <c r="OVH2" s="227"/>
      <c r="OVI2" s="227"/>
      <c r="OVJ2" s="227"/>
      <c r="OVK2" s="227"/>
      <c r="OVL2" s="227"/>
      <c r="OVM2" s="227"/>
      <c r="OVN2" s="227"/>
      <c r="OVO2" s="227"/>
      <c r="OVP2" s="227"/>
      <c r="OVQ2" s="227"/>
      <c r="OVR2" s="227"/>
      <c r="OVS2" s="227"/>
      <c r="OVT2" s="227"/>
      <c r="OVU2" s="227"/>
      <c r="OVV2" s="227"/>
      <c r="OVW2" s="227"/>
      <c r="OVX2" s="227"/>
      <c r="OVY2" s="227"/>
      <c r="OVZ2" s="227"/>
      <c r="OWA2" s="227"/>
      <c r="OWB2" s="227"/>
      <c r="OWC2" s="227"/>
      <c r="OWD2" s="227"/>
      <c r="OWE2" s="227"/>
      <c r="OWF2" s="227"/>
      <c r="OWG2" s="227"/>
      <c r="OWH2" s="227"/>
      <c r="OWI2" s="227"/>
      <c r="OWJ2" s="227"/>
      <c r="OWK2" s="227"/>
      <c r="OWL2" s="227"/>
      <c r="OWM2" s="227"/>
      <c r="OWN2" s="227"/>
      <c r="OWO2" s="227"/>
      <c r="OWP2" s="227"/>
      <c r="OWQ2" s="227"/>
      <c r="OWR2" s="227"/>
      <c r="OWS2" s="227"/>
      <c r="OWT2" s="227"/>
      <c r="OWU2" s="227"/>
      <c r="OWV2" s="227"/>
      <c r="OWW2" s="227"/>
      <c r="OWX2" s="227"/>
      <c r="OWY2" s="227"/>
      <c r="OWZ2" s="227"/>
      <c r="OXA2" s="227"/>
      <c r="OXB2" s="227"/>
      <c r="OXC2" s="227"/>
      <c r="OXD2" s="227"/>
      <c r="OXE2" s="227"/>
      <c r="OXF2" s="227"/>
      <c r="OXG2" s="227"/>
      <c r="OXH2" s="227"/>
      <c r="OXI2" s="227"/>
      <c r="OXJ2" s="227"/>
      <c r="OXK2" s="227"/>
      <c r="OXL2" s="227"/>
      <c r="OXM2" s="227"/>
      <c r="OXN2" s="227"/>
      <c r="OXO2" s="227"/>
      <c r="OXP2" s="227"/>
      <c r="OXQ2" s="227"/>
      <c r="OXR2" s="227"/>
      <c r="OXS2" s="227"/>
      <c r="OXT2" s="227"/>
      <c r="OXU2" s="227"/>
      <c r="OXV2" s="227"/>
      <c r="OXW2" s="227"/>
      <c r="OXX2" s="227"/>
      <c r="OXY2" s="227"/>
      <c r="OXZ2" s="227"/>
      <c r="OYA2" s="227"/>
      <c r="OYB2" s="227"/>
      <c r="OYC2" s="227"/>
      <c r="OYD2" s="227"/>
      <c r="OYE2" s="227"/>
      <c r="OYF2" s="227"/>
      <c r="OYG2" s="227"/>
      <c r="OYH2" s="227"/>
      <c r="OYI2" s="227"/>
      <c r="OYJ2" s="227"/>
      <c r="OYK2" s="227"/>
      <c r="OYL2" s="227"/>
      <c r="OYM2" s="227"/>
      <c r="OYN2" s="227"/>
      <c r="OYO2" s="227"/>
      <c r="OYP2" s="227"/>
      <c r="OYQ2" s="227"/>
      <c r="OYR2" s="227"/>
      <c r="OYS2" s="227"/>
      <c r="OYT2" s="227"/>
      <c r="OYU2" s="227"/>
      <c r="OYV2" s="227"/>
      <c r="OYW2" s="227"/>
      <c r="OYX2" s="227"/>
      <c r="OYY2" s="227"/>
      <c r="OYZ2" s="227"/>
      <c r="OZA2" s="227"/>
      <c r="OZB2" s="227"/>
      <c r="OZC2" s="227"/>
      <c r="OZD2" s="227"/>
      <c r="OZE2" s="227"/>
      <c r="OZF2" s="227"/>
      <c r="OZG2" s="227"/>
      <c r="OZH2" s="227"/>
      <c r="OZI2" s="227"/>
      <c r="OZJ2" s="227"/>
      <c r="OZK2" s="227"/>
      <c r="OZL2" s="227"/>
      <c r="OZM2" s="227"/>
      <c r="OZN2" s="227"/>
      <c r="OZO2" s="227"/>
      <c r="OZP2" s="227"/>
      <c r="OZQ2" s="227"/>
      <c r="OZR2" s="227"/>
      <c r="OZS2" s="227"/>
      <c r="OZT2" s="227"/>
      <c r="OZU2" s="227"/>
      <c r="OZV2" s="227"/>
      <c r="OZW2" s="227"/>
      <c r="OZX2" s="227"/>
      <c r="OZY2" s="227"/>
      <c r="OZZ2" s="227"/>
      <c r="PAA2" s="227"/>
      <c r="PAB2" s="227"/>
      <c r="PAC2" s="227"/>
      <c r="PAD2" s="227"/>
      <c r="PAE2" s="227"/>
      <c r="PAF2" s="227"/>
      <c r="PAG2" s="227"/>
      <c r="PAH2" s="227"/>
      <c r="PAI2" s="227"/>
      <c r="PAJ2" s="227"/>
      <c r="PAK2" s="227"/>
      <c r="PAL2" s="227"/>
      <c r="PAM2" s="227"/>
    </row>
    <row r="3" spans="1:10855">
      <c r="A3" s="207">
        <f>'اطلاعات مرکز'!H5</f>
        <v>0</v>
      </c>
      <c r="B3" s="207">
        <f>'اطلاعات مرکز'!H6</f>
        <v>0</v>
      </c>
      <c r="C3" s="207">
        <f>'اطلاعات مرکز'!H7</f>
        <v>0</v>
      </c>
      <c r="D3" s="207">
        <f>'اطلاعات مرکز'!H8</f>
        <v>0</v>
      </c>
      <c r="E3" s="207">
        <f>'اطلاعات مرکز'!H9</f>
        <v>0</v>
      </c>
      <c r="F3" s="207">
        <f>'شناخت مخاطرات'!D5</f>
        <v>0</v>
      </c>
      <c r="G3" s="207">
        <f>'شناخت مخاطرات'!D6</f>
        <v>0</v>
      </c>
      <c r="H3" s="207">
        <f>'شناخت مخاطرات'!D7</f>
        <v>0</v>
      </c>
      <c r="I3" s="207">
        <f>'شناخت مخاطرات'!D8</f>
        <v>0</v>
      </c>
      <c r="J3" s="207">
        <f>'شناخت مخاطرات'!D9</f>
        <v>0</v>
      </c>
      <c r="K3" s="207">
        <f>'شناخت مخاطرات'!D10</f>
        <v>0</v>
      </c>
      <c r="L3" s="207">
        <f>'شناخت مخاطرات'!D11</f>
        <v>0</v>
      </c>
      <c r="M3" s="210">
        <f>'شناخت مخاطرات'!D12</f>
        <v>0</v>
      </c>
      <c r="N3" s="210">
        <f>((AVERAGE(F3:H3,J3:L3))/3)*100</f>
        <v>0</v>
      </c>
      <c r="O3" s="208">
        <f>'شناخت مخاطرات'!D14</f>
        <v>0</v>
      </c>
      <c r="P3" s="207">
        <f>'شناخت مخاطرات'!D15</f>
        <v>0</v>
      </c>
      <c r="Q3" s="207">
        <f>'شناخت مخاطرات'!D16</f>
        <v>0</v>
      </c>
      <c r="R3" s="207">
        <f>'شناخت مخاطرات'!D17</f>
        <v>0</v>
      </c>
      <c r="S3" s="207">
        <f>'شناخت مخاطرات'!D18</f>
        <v>0</v>
      </c>
      <c r="T3" s="207">
        <f>'شناخت مخاطرات'!D19</f>
        <v>0</v>
      </c>
      <c r="U3" s="207">
        <f>'شناخت مخاطرات'!D20</f>
        <v>0</v>
      </c>
      <c r="V3" s="207">
        <f>'شناخت مخاطرات'!D21</f>
        <v>0</v>
      </c>
      <c r="W3" s="207">
        <f>'شناخت مخاطرات'!D22</f>
        <v>0</v>
      </c>
      <c r="X3" s="207">
        <f>'شناخت مخاطرات'!D23</f>
        <v>0</v>
      </c>
      <c r="Y3" s="207">
        <f>'شناخت مخاطرات'!D24</f>
        <v>0</v>
      </c>
      <c r="Z3" s="207">
        <f>'شناخت مخاطرات'!D25</f>
        <v>0</v>
      </c>
      <c r="AA3" s="207">
        <f>'شناخت مخاطرات'!D26</f>
        <v>0</v>
      </c>
      <c r="AB3" s="210">
        <f>'شناخت مخاطرات'!D27</f>
        <v>0</v>
      </c>
      <c r="AC3" s="210">
        <f>((AVERAGE(O3:Z3))/3)*100</f>
        <v>0</v>
      </c>
      <c r="AD3" s="208">
        <f>'شناخت مخاطرات'!D29</f>
        <v>0</v>
      </c>
      <c r="AE3" s="207">
        <f>'شناخت مخاطرات'!D30</f>
        <v>0</v>
      </c>
      <c r="AF3" s="207">
        <f>'شناخت مخاطرات'!D31</f>
        <v>0</v>
      </c>
      <c r="AG3" s="207">
        <f>'شناخت مخاطرات'!D32</f>
        <v>0</v>
      </c>
      <c r="AH3" s="207">
        <f>'شناخت مخاطرات'!D33</f>
        <v>0</v>
      </c>
      <c r="AI3" s="207">
        <f>'شناخت مخاطرات'!D34</f>
        <v>0</v>
      </c>
      <c r="AJ3" s="207">
        <f>'شناخت مخاطرات'!D35</f>
        <v>0</v>
      </c>
      <c r="AK3" s="207">
        <f>'شناخت مخاطرات'!D36</f>
        <v>0</v>
      </c>
      <c r="AL3" s="210">
        <f>'شناخت مخاطرات'!D37</f>
        <v>0</v>
      </c>
      <c r="AM3" s="210">
        <f>((AVERAGE(AD3:AJ3))/3)*100</f>
        <v>0</v>
      </c>
      <c r="AN3" s="208">
        <f>'شناخت مخاطرات'!D39</f>
        <v>0</v>
      </c>
      <c r="AO3" s="207">
        <f>'شناخت مخاطرات'!D40</f>
        <v>0</v>
      </c>
      <c r="AP3" s="207">
        <f>'شناخت مخاطرات'!D41</f>
        <v>0</v>
      </c>
      <c r="AQ3" s="210">
        <f>'شناخت مخاطرات'!D42</f>
        <v>0</v>
      </c>
      <c r="AR3" s="210">
        <f>((AVERAGE(AN3:AP3))/3)*100</f>
        <v>0</v>
      </c>
      <c r="AS3" s="208">
        <f>'شناخت مخاطرات'!D44</f>
        <v>0</v>
      </c>
      <c r="AT3" s="207">
        <f>'شناخت مخاطرات'!D45</f>
        <v>0</v>
      </c>
      <c r="AU3" s="207">
        <f>'شناخت مخاطرات'!D46</f>
        <v>0</v>
      </c>
      <c r="AV3" s="207">
        <f>'شناخت مخاطرات'!D47</f>
        <v>0</v>
      </c>
      <c r="AW3" s="207">
        <f>'شناخت مخاطرات'!D48</f>
        <v>0</v>
      </c>
      <c r="AX3" s="207">
        <f>'شناخت مخاطرات'!D49</f>
        <v>0</v>
      </c>
      <c r="AY3" s="207">
        <f>'شناخت مخاطرات'!D50</f>
        <v>0</v>
      </c>
      <c r="AZ3" s="207">
        <f>'شناخت مخاطرات'!D51</f>
        <v>0</v>
      </c>
      <c r="BA3" s="207">
        <f>'شناخت مخاطرات'!D52</f>
        <v>0</v>
      </c>
      <c r="BB3" s="207">
        <f>'شناخت مخاطرات'!D53</f>
        <v>0</v>
      </c>
      <c r="BC3" s="207">
        <f>'شناخت مخاطرات'!D54</f>
        <v>0</v>
      </c>
      <c r="BD3" s="207">
        <f>'شناخت مخاطرات'!D55</f>
        <v>0</v>
      </c>
      <c r="BE3" s="207">
        <f>'شناخت مخاطرات'!D56</f>
        <v>0</v>
      </c>
      <c r="BF3" s="207">
        <f>'شناخت مخاطرات'!D57</f>
        <v>0</v>
      </c>
      <c r="BG3" s="207">
        <f>'شناخت مخاطرات'!D58</f>
        <v>0</v>
      </c>
      <c r="BH3" s="207">
        <f>'شناخت مخاطرات'!D59</f>
        <v>0</v>
      </c>
      <c r="BI3" s="207">
        <f>'شناخت مخاطرات'!D60</f>
        <v>0</v>
      </c>
      <c r="BJ3" s="207">
        <f>'شناخت مخاطرات'!D61</f>
        <v>0</v>
      </c>
      <c r="BK3" s="207">
        <f>'شناخت مخاطرات'!D62</f>
        <v>0</v>
      </c>
      <c r="BL3" s="232">
        <f>'شناخت مخاطرات'!D63</f>
        <v>0</v>
      </c>
      <c r="BM3" s="210">
        <f>((AVERAGE(AS3:BJ3))/3)*100</f>
        <v>0</v>
      </c>
      <c r="BN3" s="210">
        <f>((AVERAGE(AS3:BJ3,AN3:AP3,AD3:AJ3,O3:Z3,J3:L3,F3:H3))/3)*100</f>
        <v>0</v>
      </c>
      <c r="BO3" s="207">
        <f>آمادگی!D6</f>
        <v>0</v>
      </c>
      <c r="BP3" s="207">
        <f>آمادگی!D7</f>
        <v>0</v>
      </c>
      <c r="BQ3" s="207">
        <f>آمادگی!D8</f>
        <v>0</v>
      </c>
      <c r="BR3" s="207">
        <f>آمادگی!D9</f>
        <v>0</v>
      </c>
      <c r="BS3" s="207">
        <f>آمادگی!D10</f>
        <v>0</v>
      </c>
      <c r="BT3" s="207">
        <f>((AVERAGE(BO3:BS3))/3)*100</f>
        <v>0</v>
      </c>
      <c r="BU3" s="208">
        <f>آمادگی!D12</f>
        <v>0</v>
      </c>
      <c r="BV3" s="207">
        <f>آمادگی!D13</f>
        <v>0</v>
      </c>
      <c r="BW3" s="207">
        <f>آمادگی!D14</f>
        <v>0</v>
      </c>
      <c r="BX3" s="207">
        <f>آمادگی!D15</f>
        <v>0</v>
      </c>
      <c r="BY3" s="207">
        <f>آمادگی!D16</f>
        <v>0</v>
      </c>
      <c r="BZ3" s="207">
        <f>آمادگی!D17</f>
        <v>0</v>
      </c>
      <c r="CA3" s="207">
        <f>((AVERAGE(BU3:BZ3))/3)*100</f>
        <v>0</v>
      </c>
      <c r="CB3" s="208">
        <f>آمادگی!D19</f>
        <v>0</v>
      </c>
      <c r="CC3" s="207">
        <f>آمادگی!D20</f>
        <v>0</v>
      </c>
      <c r="CD3" s="207">
        <f>آمادگی!D21</f>
        <v>0</v>
      </c>
      <c r="CE3" s="207">
        <f>آمادگی!D22</f>
        <v>0</v>
      </c>
      <c r="CF3" s="207">
        <f>آمادگی!D23</f>
        <v>0</v>
      </c>
      <c r="CG3" s="207">
        <f>آمادگی!D24</f>
        <v>0</v>
      </c>
      <c r="CH3" s="207">
        <f>آمادگی!D25</f>
        <v>0</v>
      </c>
      <c r="CI3" s="207">
        <f>آمادگی!D26</f>
        <v>0</v>
      </c>
      <c r="CJ3" s="207">
        <f>آمادگی!D27</f>
        <v>0</v>
      </c>
      <c r="CK3" s="207">
        <f>آمادگی!D28</f>
        <v>0</v>
      </c>
      <c r="CL3" s="207">
        <f>((AVERAGE(CB3:CK3))/3)*100</f>
        <v>0</v>
      </c>
      <c r="CM3" s="208">
        <f>آمادگی!D30</f>
        <v>0</v>
      </c>
      <c r="CN3" s="207">
        <f>آمادگی!D31</f>
        <v>0</v>
      </c>
      <c r="CO3" s="207">
        <f>آمادگی!D32</f>
        <v>0</v>
      </c>
      <c r="CP3" s="207">
        <f>((AVERAGE(CM3:CO3))/3)*100</f>
        <v>0</v>
      </c>
      <c r="CQ3" s="208">
        <f>آمادگی!D34</f>
        <v>0</v>
      </c>
      <c r="CR3" s="207">
        <f>آمادگی!D35</f>
        <v>0</v>
      </c>
      <c r="CS3" s="207">
        <f>آمادگی!D36</f>
        <v>0</v>
      </c>
      <c r="CT3" s="207">
        <f>((AVERAGE(CQ3:CS3))/3)*100</f>
        <v>0</v>
      </c>
      <c r="CU3" s="208">
        <f>آمادگی!D38</f>
        <v>0</v>
      </c>
      <c r="CV3" s="207">
        <f>آمادگی!D39</f>
        <v>0</v>
      </c>
      <c r="CW3" s="207">
        <f>آمادگی!D40</f>
        <v>0</v>
      </c>
      <c r="CX3" s="207">
        <f>آمادگی!D41</f>
        <v>0</v>
      </c>
      <c r="CY3" s="207">
        <f>آمادگی!D42</f>
        <v>0</v>
      </c>
      <c r="CZ3" s="207">
        <f>آمادگی!D43</f>
        <v>0</v>
      </c>
      <c r="DA3" s="207">
        <f>آمادگی!D44</f>
        <v>0</v>
      </c>
      <c r="DB3" s="207">
        <f>آمادگی!D45</f>
        <v>0</v>
      </c>
      <c r="DC3" s="207">
        <f>آمادگی!D46</f>
        <v>0</v>
      </c>
      <c r="DD3" s="207">
        <f>آمادگی!D47</f>
        <v>0</v>
      </c>
      <c r="DE3" s="207">
        <f>آمادگی!D48</f>
        <v>0</v>
      </c>
      <c r="DF3" s="207">
        <f>آمادگی!D49</f>
        <v>0</v>
      </c>
      <c r="DG3" s="207">
        <f>((AVERAGE(CU3:DF3))/3)*100</f>
        <v>0</v>
      </c>
      <c r="DH3" s="208">
        <f>آمادگی!D51</f>
        <v>0</v>
      </c>
      <c r="DI3" s="207">
        <f>آمادگی!$D52</f>
        <v>0</v>
      </c>
      <c r="DJ3" s="207">
        <f>آمادگی!$D53</f>
        <v>0</v>
      </c>
      <c r="DK3" s="207">
        <f>آمادگی!$D54</f>
        <v>0</v>
      </c>
      <c r="DL3" s="207">
        <f>آمادگی!$D55</f>
        <v>0</v>
      </c>
      <c r="DM3" s="207">
        <f>آمادگی!$D56</f>
        <v>0</v>
      </c>
      <c r="DN3" s="207">
        <f>((AVERAGE(DH3:DM3))/3)*100</f>
        <v>0</v>
      </c>
      <c r="DO3" s="208">
        <f>آمادگی!$D58</f>
        <v>0</v>
      </c>
      <c r="DP3" s="207">
        <f>آمادگی!$D59</f>
        <v>0</v>
      </c>
      <c r="DQ3" s="207">
        <f>آمادگی!$D60</f>
        <v>0</v>
      </c>
      <c r="DR3" s="207">
        <f>آمادگی!$D61</f>
        <v>0</v>
      </c>
      <c r="DS3" s="207">
        <f>آمادگی!$D62</f>
        <v>0</v>
      </c>
      <c r="DT3" s="207">
        <f>آمادگی!$D63</f>
        <v>0</v>
      </c>
      <c r="DU3" s="207">
        <f>آمادگی!$D64</f>
        <v>0</v>
      </c>
      <c r="DV3" s="207">
        <f>آمادگی!$D65</f>
        <v>0</v>
      </c>
      <c r="DW3" s="207">
        <f>آمادگی!$D66</f>
        <v>0</v>
      </c>
      <c r="DX3" s="207">
        <f>((AVERAGE(DO3:DW3))/3)*100</f>
        <v>0</v>
      </c>
      <c r="DY3" s="208">
        <f>آمادگی!$D68</f>
        <v>0</v>
      </c>
      <c r="DZ3" s="207">
        <f>آمادگی!$D69</f>
        <v>0</v>
      </c>
      <c r="EA3" s="207">
        <f>آمادگی!$D70</f>
        <v>0</v>
      </c>
      <c r="EB3" s="207">
        <f>آمادگی!$D71</f>
        <v>0</v>
      </c>
      <c r="EC3" s="207">
        <f>آمادگی!$D72</f>
        <v>0</v>
      </c>
      <c r="ED3" s="207">
        <f>آمادگی!$D73</f>
        <v>0</v>
      </c>
      <c r="EE3" s="207">
        <f>((AVERAGE(DY3:ED3))/3)*100</f>
        <v>0</v>
      </c>
      <c r="EF3" s="208">
        <f>آمادگی!$D75</f>
        <v>0</v>
      </c>
      <c r="EG3" s="207">
        <f>آمادگی!$D76</f>
        <v>0</v>
      </c>
      <c r="EH3" s="207">
        <f>آمادگی!$D77</f>
        <v>0</v>
      </c>
      <c r="EI3" s="207">
        <f>آمادگی!$D78</f>
        <v>0</v>
      </c>
      <c r="EJ3" s="207">
        <f>((AVERAGE(EF3:EI3))/3)*100</f>
        <v>0</v>
      </c>
      <c r="EK3" s="208">
        <f>آمادگی!$D80</f>
        <v>0</v>
      </c>
      <c r="EL3" s="207">
        <f>آمادگی!$D81</f>
        <v>0</v>
      </c>
      <c r="EM3" s="207">
        <f>آمادگی!$D82</f>
        <v>0</v>
      </c>
      <c r="EN3" s="207">
        <f>((AVERAGE(EK3:EM3))/3)*100</f>
        <v>0</v>
      </c>
      <c r="EO3" s="208">
        <f>آمادگی!$D84</f>
        <v>0</v>
      </c>
      <c r="EP3" s="207">
        <f>آمادگی!$D85</f>
        <v>0</v>
      </c>
      <c r="EQ3" s="207">
        <f>آمادگی!$D86</f>
        <v>0</v>
      </c>
      <c r="ER3" s="207">
        <f>((AVERAGE(EO3:EQ3))/3)*100</f>
        <v>0</v>
      </c>
      <c r="ES3" s="208">
        <f>آمادگی!$D88</f>
        <v>0</v>
      </c>
      <c r="ET3" s="207">
        <f>آمادگی!$D89</f>
        <v>0</v>
      </c>
      <c r="EU3" s="207">
        <f>آمادگی!$D90</f>
        <v>0</v>
      </c>
      <c r="EV3" s="207">
        <f>((AVERAGE(ES3:EU3))/3)*100</f>
        <v>0</v>
      </c>
      <c r="EW3" s="208">
        <f>آمادگی!$D92</f>
        <v>0</v>
      </c>
      <c r="EX3" s="207">
        <f>آمادگی!$D93</f>
        <v>0</v>
      </c>
      <c r="EY3" s="207">
        <f>((AVERAGE(EW3:EX3))/3)*100</f>
        <v>0</v>
      </c>
      <c r="EZ3" s="208">
        <f>آمادگی!$D95</f>
        <v>0</v>
      </c>
      <c r="FA3" s="207">
        <f>آمادگی!$D96</f>
        <v>0</v>
      </c>
      <c r="FB3" s="207">
        <f>آمادگی!$D97</f>
        <v>0</v>
      </c>
      <c r="FC3" s="207">
        <f>آمادگی!$D98</f>
        <v>0</v>
      </c>
      <c r="FD3" s="207">
        <f>آمادگی!$D99</f>
        <v>0</v>
      </c>
      <c r="FE3" s="207">
        <f>((AVERAGE(FB3:FD3))/3)*100</f>
        <v>0</v>
      </c>
      <c r="FF3" s="208">
        <f>آمادگی!$D101</f>
        <v>0</v>
      </c>
      <c r="FG3" s="207">
        <f>آمادگی!$D102</f>
        <v>0</v>
      </c>
      <c r="FH3" s="207">
        <f>((AVERAGE(FF3:FG3))/3)*100</f>
        <v>0</v>
      </c>
      <c r="FI3" s="208">
        <f>آمادگی!$D104</f>
        <v>0</v>
      </c>
      <c r="FJ3" s="207">
        <f>آمادگی!$D105</f>
        <v>0</v>
      </c>
      <c r="FK3" s="207">
        <f>آمادگی!$D106</f>
        <v>0</v>
      </c>
      <c r="FL3" s="207">
        <f>آمادگی!$D107</f>
        <v>0</v>
      </c>
      <c r="FM3" s="207">
        <f>((AVERAGE(FI3:FL3))/3)*100</f>
        <v>0</v>
      </c>
      <c r="FN3" s="208">
        <f>آمادگی!$D109</f>
        <v>0</v>
      </c>
      <c r="FO3" s="207">
        <f>آمادگی!$D110</f>
        <v>0</v>
      </c>
      <c r="FP3" s="207">
        <f>((AVERAGE(FN3:FO3))/3)*100</f>
        <v>0</v>
      </c>
      <c r="FQ3" s="208">
        <f>آمادگی!$D112</f>
        <v>0</v>
      </c>
      <c r="FR3" s="207">
        <f>آمادگی!$D113</f>
        <v>0</v>
      </c>
      <c r="FS3" s="207">
        <f>آمادگی!$D114</f>
        <v>0</v>
      </c>
      <c r="FT3" s="207">
        <f>((AVERAGE(FQ3:FS3))/3)*100</f>
        <v>0</v>
      </c>
      <c r="FU3" s="208">
        <f>آمادگی!$D116</f>
        <v>0</v>
      </c>
      <c r="FV3" s="207">
        <f>آمادگی!$D117</f>
        <v>0</v>
      </c>
      <c r="FW3" s="207">
        <f>آمادگی!$D118</f>
        <v>0</v>
      </c>
      <c r="FX3" s="207">
        <f>آمادگی!$D119</f>
        <v>0</v>
      </c>
      <c r="FY3" s="207">
        <f>آمادگی!$D120</f>
        <v>0</v>
      </c>
      <c r="FZ3" s="207">
        <f>آمادگی!$D121</f>
        <v>0</v>
      </c>
      <c r="GA3" s="207">
        <f>((AVERAGE(FU3:FZ3))/3)*100</f>
        <v>0</v>
      </c>
      <c r="GB3" s="208">
        <f>آمادگی!$D123</f>
        <v>0</v>
      </c>
      <c r="GC3" s="210">
        <f>((AVERAGE(GB3))/3)*100</f>
        <v>0</v>
      </c>
      <c r="GD3" s="210">
        <f>آمادگی!$D125</f>
        <v>0</v>
      </c>
      <c r="GE3" s="207">
        <f>آمادگی!$D126</f>
        <v>0</v>
      </c>
      <c r="GF3" s="207">
        <f>((AVERAGE(GD3:GE3))/3)*100</f>
        <v>0</v>
      </c>
      <c r="GG3" s="208">
        <f>آمادگی!$D128</f>
        <v>0</v>
      </c>
      <c r="GH3" s="207">
        <f>آمادگی!$D129</f>
        <v>0</v>
      </c>
      <c r="GI3" s="207">
        <f>((AVERAGE(GG3:GH3))/3)*100</f>
        <v>0</v>
      </c>
      <c r="GJ3" s="208">
        <f>آمادگی!$D131</f>
        <v>0</v>
      </c>
      <c r="GK3" s="210">
        <f>آمادگی!$D132</f>
        <v>0</v>
      </c>
      <c r="GL3" s="210">
        <f>آمادگی!$D133</f>
        <v>0</v>
      </c>
      <c r="GM3" s="210">
        <f>((AVERAGE(GJ3:GL3))/3)*100</f>
        <v>0</v>
      </c>
      <c r="GN3" s="208">
        <f>آمادگی!$D135</f>
        <v>0</v>
      </c>
      <c r="GO3" s="210">
        <f>آمادگی!$D136</f>
        <v>0</v>
      </c>
      <c r="GP3" s="210">
        <f>آمادگی!$D137</f>
        <v>0</v>
      </c>
      <c r="GQ3" s="210">
        <f>((AVERAGE(GN3:GP3))/3)*100</f>
        <v>0</v>
      </c>
      <c r="GR3" s="208">
        <f>آمادگی!$D139</f>
        <v>0</v>
      </c>
      <c r="GS3" s="210">
        <f>آمادگی!$D140</f>
        <v>0</v>
      </c>
      <c r="GT3" s="210">
        <f>آمادگی!$D141</f>
        <v>0</v>
      </c>
      <c r="GU3" s="210">
        <f>آمادگی!$D142</f>
        <v>0</v>
      </c>
      <c r="GV3" s="210">
        <f>آمادگی!$D143</f>
        <v>0</v>
      </c>
      <c r="GW3" s="210">
        <f>آمادگی!$D144</f>
        <v>0</v>
      </c>
      <c r="GX3" s="210">
        <f>((AVERAGE(GR3:GW3))/3)*100</f>
        <v>0</v>
      </c>
      <c r="GY3" s="208">
        <f>آمادگی!$D146</f>
        <v>0</v>
      </c>
      <c r="GZ3" s="210">
        <f>آمادگی!$D147</f>
        <v>0</v>
      </c>
      <c r="HA3" s="210">
        <f>آمادگی!$D148</f>
        <v>0</v>
      </c>
      <c r="HB3" s="210">
        <f>آمادگی!$D149</f>
        <v>0</v>
      </c>
      <c r="HC3" s="210">
        <f>آمادگی!$D150</f>
        <v>0</v>
      </c>
      <c r="HD3" s="210">
        <f>آمادگی!$D151</f>
        <v>0</v>
      </c>
      <c r="HE3" s="210">
        <f>آمادگی!$D153</f>
        <v>0</v>
      </c>
      <c r="HF3" s="210">
        <f>آمادگی!$D154</f>
        <v>0</v>
      </c>
      <c r="HG3" s="210">
        <f>آمادگی!$D155</f>
        <v>0</v>
      </c>
      <c r="HH3" s="210">
        <f>آمادگی!$D156</f>
        <v>0</v>
      </c>
      <c r="HI3" s="210">
        <f>آمادگی!$D157</f>
        <v>0</v>
      </c>
      <c r="HJ3" s="210">
        <f>آمادگی!$D158</f>
        <v>0</v>
      </c>
      <c r="HK3" s="210">
        <f>آمادگی!$D159</f>
        <v>0</v>
      </c>
      <c r="HL3" s="210">
        <f>آمادگی!$D160</f>
        <v>0</v>
      </c>
      <c r="HM3" s="210">
        <f>آمادگی!$D161</f>
        <v>0</v>
      </c>
      <c r="HN3" s="210">
        <f>آمادگی!$D162</f>
        <v>0</v>
      </c>
      <c r="HO3" s="210">
        <f>آمادگی!$D163</f>
        <v>0</v>
      </c>
      <c r="HP3" s="210">
        <f>آمادگی!$D164</f>
        <v>0</v>
      </c>
      <c r="HQ3" s="210">
        <f>آمادگی!$D165</f>
        <v>0</v>
      </c>
      <c r="HR3" s="210">
        <f>آمادگی!$D166</f>
        <v>0</v>
      </c>
      <c r="HS3" s="210">
        <f>آمادگی!$D167</f>
        <v>0</v>
      </c>
      <c r="HT3" s="210">
        <f>آمادگی!$D168</f>
        <v>0</v>
      </c>
      <c r="HU3" s="210">
        <f>آمادگی!$D169</f>
        <v>0</v>
      </c>
      <c r="HV3" s="210">
        <f>آمادگی!$D170</f>
        <v>0</v>
      </c>
      <c r="HW3" s="210">
        <f>آمادگی!$D171</f>
        <v>0</v>
      </c>
      <c r="HX3" s="210">
        <f>آمادگی!$D172</f>
        <v>0</v>
      </c>
      <c r="HY3" s="210">
        <f>آمادگی!$D173</f>
        <v>0</v>
      </c>
      <c r="HZ3" s="210">
        <f>آمادگی!$D174</f>
        <v>0</v>
      </c>
      <c r="IA3" s="210">
        <f>آمادگی!$D175</f>
        <v>0</v>
      </c>
      <c r="IB3" s="210">
        <f>آمادگی!$D176</f>
        <v>0</v>
      </c>
      <c r="IC3" s="210">
        <f>آمادگی!$D177</f>
        <v>0</v>
      </c>
      <c r="ID3" s="210">
        <f>آمادگی!$D178</f>
        <v>0</v>
      </c>
      <c r="IE3" s="210">
        <f>آمادگی!$D179</f>
        <v>0</v>
      </c>
      <c r="IF3" s="210">
        <f>آمادگی!$D180</f>
        <v>0</v>
      </c>
      <c r="IG3" s="210">
        <f>آمادگی!$D181</f>
        <v>0</v>
      </c>
      <c r="IH3" s="210">
        <f>((AVERAGE(GY3:IG3))/3)*100</f>
        <v>0</v>
      </c>
      <c r="II3" s="208">
        <f>آمادگی!$D183</f>
        <v>0</v>
      </c>
      <c r="IJ3" s="210">
        <f>آمادگی!$D184</f>
        <v>0</v>
      </c>
      <c r="IK3" s="210">
        <f>آمادگی!$D185</f>
        <v>0</v>
      </c>
      <c r="IL3" s="210">
        <f>آمادگی!$D186</f>
        <v>0</v>
      </c>
      <c r="IM3" s="210">
        <f>آمادگی!$D188</f>
        <v>0</v>
      </c>
      <c r="IN3" s="210">
        <f>آمادگی!$D189</f>
        <v>0</v>
      </c>
      <c r="IO3" s="210">
        <f>آمادگی!$D190</f>
        <v>0</v>
      </c>
      <c r="IP3" s="210">
        <f>آمادگی!$D191</f>
        <v>0</v>
      </c>
      <c r="IQ3" s="210">
        <f>آمادگی!$D192</f>
        <v>0</v>
      </c>
      <c r="IR3" s="210">
        <f>آمادگی!$D193</f>
        <v>0</v>
      </c>
      <c r="IS3" s="210">
        <f>آمادگی!$D194</f>
        <v>0</v>
      </c>
      <c r="IT3" s="210">
        <f>آمادگی!$D195</f>
        <v>0</v>
      </c>
      <c r="IU3" s="210">
        <f>آمادگی!$D196</f>
        <v>0</v>
      </c>
      <c r="IV3" s="210">
        <f>آمادگی!$D197</f>
        <v>0</v>
      </c>
      <c r="IW3" s="210">
        <f>آمادگی!$D198</f>
        <v>0</v>
      </c>
      <c r="IX3" s="210">
        <f>آمادگی!$D199</f>
        <v>0</v>
      </c>
      <c r="IY3" s="210">
        <f>آمادگی!$D200</f>
        <v>0</v>
      </c>
      <c r="IZ3" s="210">
        <f>آمادگی!$D201</f>
        <v>0</v>
      </c>
      <c r="JA3" s="210">
        <f>آمادگی!$D202</f>
        <v>0</v>
      </c>
      <c r="JB3" s="210">
        <f>آمادگی!$D203</f>
        <v>0</v>
      </c>
      <c r="JC3" s="210">
        <f>آمادگی!$D204</f>
        <v>0</v>
      </c>
      <c r="JD3" s="210">
        <f>آمادگی!$D205</f>
        <v>0</v>
      </c>
      <c r="JE3" s="210">
        <f>آمادگی!$D206</f>
        <v>0</v>
      </c>
      <c r="JF3" s="210">
        <f>آمادگی!$D207</f>
        <v>0</v>
      </c>
      <c r="JG3" s="210">
        <f>آمادگی!$D208</f>
        <v>0</v>
      </c>
      <c r="JH3" s="210">
        <f>آمادگی!$D209</f>
        <v>0</v>
      </c>
      <c r="JI3" s="210">
        <f>آمادگی!$D210</f>
        <v>0</v>
      </c>
      <c r="JJ3" s="210">
        <f>آمادگی!$D211</f>
        <v>0</v>
      </c>
      <c r="JK3" s="210">
        <f>آمادگی!$D212</f>
        <v>0</v>
      </c>
      <c r="JL3" s="210">
        <f>آمادگی!$D213</f>
        <v>0</v>
      </c>
      <c r="JM3" s="210">
        <f>آمادگی!$D214</f>
        <v>0</v>
      </c>
      <c r="JN3" s="210">
        <f>آمادگی!$D215</f>
        <v>0</v>
      </c>
      <c r="JO3" s="210">
        <f>آمادگی!$D216</f>
        <v>0</v>
      </c>
      <c r="JP3" s="210">
        <f>((AVERAGE(II3:JO3))/3)*100</f>
        <v>0</v>
      </c>
      <c r="JQ3" s="208">
        <f>آمادگی!$D218</f>
        <v>0</v>
      </c>
      <c r="JR3" s="210">
        <f>آمادگی!$D219</f>
        <v>0</v>
      </c>
      <c r="JS3" s="210">
        <f>آمادگی!$D220</f>
        <v>0</v>
      </c>
      <c r="JT3" s="210">
        <f>آمادگی!$D221</f>
        <v>0</v>
      </c>
      <c r="JU3" s="210">
        <f>آمادگی!$D222</f>
        <v>0</v>
      </c>
      <c r="JV3" s="210">
        <f>آمادگی!$D223</f>
        <v>0</v>
      </c>
      <c r="JW3" s="210">
        <f>آمادگی!$D224</f>
        <v>0</v>
      </c>
      <c r="JX3" s="210">
        <f>آمادگی!$D225</f>
        <v>0</v>
      </c>
      <c r="JY3" s="210">
        <f>((AVERAGE(JQ3:JX3))/3)*100</f>
        <v>0</v>
      </c>
      <c r="JZ3" s="208">
        <f>آمادگی!$D227</f>
        <v>0</v>
      </c>
      <c r="KA3" s="210">
        <f>آمادگی!$D228</f>
        <v>0</v>
      </c>
      <c r="KB3" s="210">
        <f>آمادگی!$D229</f>
        <v>0</v>
      </c>
      <c r="KC3" s="210">
        <f>آمادگی!$D230</f>
        <v>0</v>
      </c>
      <c r="KD3" s="210">
        <f>آمادگی!$D231</f>
        <v>0</v>
      </c>
      <c r="KE3" s="210">
        <f>آمادگی!$D232</f>
        <v>0</v>
      </c>
      <c r="KF3" s="210">
        <f>آمادگی!$D233</f>
        <v>0</v>
      </c>
      <c r="KG3" s="210">
        <f>آمادگی!$D234</f>
        <v>0</v>
      </c>
      <c r="KH3" s="210">
        <f>آمادگی!$D235</f>
        <v>0</v>
      </c>
      <c r="KI3" s="210">
        <f>آمادگی!$D236</f>
        <v>0</v>
      </c>
      <c r="KJ3" s="210">
        <f>((AVERAGE(JZ3:KI3))/3)*100</f>
        <v>0</v>
      </c>
      <c r="KK3" s="208">
        <f>آمادگی!$D238</f>
        <v>0</v>
      </c>
      <c r="KL3" s="210">
        <f>آمادگی!$D239</f>
        <v>0</v>
      </c>
      <c r="KM3" s="210">
        <f>آمادگی!$D240</f>
        <v>0</v>
      </c>
      <c r="KN3" s="210">
        <f>آمادگی!$D241</f>
        <v>0</v>
      </c>
      <c r="KO3" s="210">
        <f>آمادگی!$D242</f>
        <v>0</v>
      </c>
      <c r="KP3" s="210">
        <f>آمادگی!$D243</f>
        <v>0</v>
      </c>
      <c r="KQ3" s="210">
        <f>آمادگی!$D244</f>
        <v>0</v>
      </c>
      <c r="KR3" s="210">
        <f>آمادگی!$D245</f>
        <v>0</v>
      </c>
      <c r="KS3" s="210">
        <f>آمادگی!$D246</f>
        <v>0</v>
      </c>
      <c r="KT3" s="210">
        <f>((AVERAGE(KK3:KS3))/3)*100</f>
        <v>0</v>
      </c>
      <c r="KU3" s="208">
        <f>آمادگی!$D248</f>
        <v>0</v>
      </c>
      <c r="KV3" s="210">
        <f>آمادگی!$D249</f>
        <v>0</v>
      </c>
      <c r="KW3" s="210">
        <f>آمادگی!$D250</f>
        <v>0</v>
      </c>
      <c r="KX3" s="210">
        <f>آمادگی!$D251</f>
        <v>0</v>
      </c>
      <c r="KY3" s="210">
        <f>آمادگی!$D252</f>
        <v>0</v>
      </c>
      <c r="KZ3" s="210">
        <f>آمادگی!$D253</f>
        <v>0</v>
      </c>
      <c r="LA3" s="210">
        <f>آمادگی!$D254</f>
        <v>0</v>
      </c>
      <c r="LB3" s="210">
        <f>آمادگی!$D255</f>
        <v>0</v>
      </c>
      <c r="LC3" s="210">
        <f>آمادگی!$D256</f>
        <v>0</v>
      </c>
      <c r="LD3" s="210">
        <f>آمادگی!$D257</f>
        <v>0</v>
      </c>
      <c r="LE3" s="210">
        <f>آمادگی!$D258</f>
        <v>0</v>
      </c>
      <c r="LF3" s="210">
        <f>آمادگی!$D259</f>
        <v>0</v>
      </c>
      <c r="LG3" s="210">
        <f>آمادگی!$D260</f>
        <v>0</v>
      </c>
      <c r="LH3" s="210">
        <f>((AVERAGE(KU3:LG3))/3)*100</f>
        <v>0</v>
      </c>
      <c r="LI3" s="208">
        <f>آمادگی!$D262</f>
        <v>0</v>
      </c>
      <c r="LJ3" s="210">
        <f>آمادگی!$D263</f>
        <v>0</v>
      </c>
      <c r="LK3" s="210">
        <f>آمادگی!$D264</f>
        <v>0</v>
      </c>
      <c r="LL3" s="210">
        <f>آمادگی!$D265</f>
        <v>0</v>
      </c>
      <c r="LM3" s="210">
        <f>آمادگی!$D266</f>
        <v>0</v>
      </c>
      <c r="LN3" s="210">
        <f>آمادگی!$D267</f>
        <v>0</v>
      </c>
      <c r="LO3" s="210">
        <f>آمادگی!$D268</f>
        <v>0</v>
      </c>
      <c r="LP3" s="210">
        <f>آمادگی!$D269</f>
        <v>0</v>
      </c>
      <c r="LQ3" s="210">
        <f>آمادگی!$D270</f>
        <v>0</v>
      </c>
      <c r="LR3" s="210">
        <f>آمادگی!$D271</f>
        <v>0</v>
      </c>
      <c r="LS3" s="210">
        <f>((AVERAGE(LI3:LR3))/3)*100</f>
        <v>0</v>
      </c>
      <c r="LT3" s="208">
        <f>آمادگی!$D273</f>
        <v>0</v>
      </c>
      <c r="LU3" s="210">
        <f>آمادگی!$D274</f>
        <v>0</v>
      </c>
      <c r="LV3" s="210">
        <f>آمادگی!$D275</f>
        <v>0</v>
      </c>
      <c r="LW3" s="210">
        <f>آمادگی!$D276</f>
        <v>0</v>
      </c>
      <c r="LX3" s="210">
        <f>آمادگی!$D277</f>
        <v>0</v>
      </c>
      <c r="LY3" s="210">
        <f>آمادگی!$D278</f>
        <v>0</v>
      </c>
      <c r="LZ3" s="210">
        <f>آمادگی!$D279</f>
        <v>0</v>
      </c>
      <c r="MA3" s="210">
        <f>آمادگی!$D280</f>
        <v>0</v>
      </c>
      <c r="MB3" s="210">
        <f>آمادگی!$D281</f>
        <v>0</v>
      </c>
      <c r="MC3" s="210">
        <f>((AVERAGE(LT3:MB3))/3)*100</f>
        <v>0</v>
      </c>
      <c r="MD3" s="210">
        <f>((AVERAGE(LT3:MB3,LI3:LR3,KU3:LG3,KK3:KS3,JZ3:KI3,JQ3:JX3,II3:JO3,GY3:IG3,GR3:GW3,GN3:GP3,GJ3:GL3,GG3:GH3,GD3:GE3,GB3,FU3:FZ3,FQ3:FS3,FN3:FO3,FI3:FL3,FF3:FG3,EZ3:FD3,EW3:EX3,ES3:EU3,EO3:EQ3,EK3:EM3,EF3:EI3,DY3:ED3,DO3:DW3,DH3:DM3,CU3:DF3,CQ3:CS3,CM3:CO3,CB3:CK3,BU3:BZ3,BO3:BS3))/3)*100</f>
        <v>0</v>
      </c>
      <c r="ME3" s="209">
        <f>S!D5</f>
        <v>0</v>
      </c>
      <c r="MF3" s="210">
        <f>S!D6</f>
        <v>0</v>
      </c>
      <c r="MG3" s="210">
        <f>S!D7</f>
        <v>0</v>
      </c>
      <c r="MH3" s="210">
        <f>S!D8</f>
        <v>0</v>
      </c>
      <c r="MI3" s="210">
        <f>S!D9</f>
        <v>0</v>
      </c>
      <c r="MJ3" s="210">
        <f>((AVERAGE(ME3:MI3))/2)*100</f>
        <v>0</v>
      </c>
      <c r="MK3" s="233">
        <f>'NS-1'!D6</f>
        <v>0</v>
      </c>
      <c r="ML3" s="233">
        <f>'NS-1'!D7</f>
        <v>0</v>
      </c>
      <c r="MM3" s="233">
        <f>'NS-1'!D8</f>
        <v>0</v>
      </c>
      <c r="MN3" s="233">
        <f>'NS-1'!D9</f>
        <v>0</v>
      </c>
      <c r="MO3" s="233">
        <f>'NS-1'!D10</f>
        <v>0</v>
      </c>
      <c r="MP3" s="233">
        <f>'NS-1'!D11</f>
        <v>0</v>
      </c>
      <c r="MQ3" s="233">
        <f>'NS-1'!D12</f>
        <v>0</v>
      </c>
      <c r="MR3" s="233">
        <f>'NS-1'!D13</f>
        <v>0</v>
      </c>
      <c r="MS3" s="233">
        <f>'NS-1'!D14</f>
        <v>0</v>
      </c>
      <c r="MT3" s="233">
        <f>'NS-1'!D15</f>
        <v>0</v>
      </c>
      <c r="MU3" s="233">
        <f>'NS-1'!D16</f>
        <v>0</v>
      </c>
      <c r="MV3" s="233">
        <f>'NS-1'!D17</f>
        <v>0</v>
      </c>
      <c r="MW3" s="233">
        <f>'NS-1'!D18</f>
        <v>0</v>
      </c>
      <c r="MX3" s="233">
        <f>'NS-1'!D19</f>
        <v>0</v>
      </c>
      <c r="MY3" s="233">
        <f>'NS-1'!D20</f>
        <v>0</v>
      </c>
      <c r="MZ3" s="233">
        <f>'NS-1'!D21</f>
        <v>0</v>
      </c>
      <c r="NA3" s="233">
        <f>'NS-1'!D22</f>
        <v>0</v>
      </c>
      <c r="NB3" s="233">
        <f>'NS-1'!D23</f>
        <v>0</v>
      </c>
      <c r="NC3" s="233">
        <f>'NS-1'!D24</f>
        <v>0</v>
      </c>
      <c r="ND3" s="233">
        <f>'NS-1'!D25</f>
        <v>0</v>
      </c>
      <c r="NE3" s="233">
        <f>'NS-1'!D26</f>
        <v>0</v>
      </c>
      <c r="NF3" s="233">
        <f>'NS-1'!D27</f>
        <v>0</v>
      </c>
      <c r="NG3" s="233">
        <f>'NS-1'!D28</f>
        <v>0</v>
      </c>
      <c r="NH3" s="233">
        <f>'NS-1'!D29</f>
        <v>0</v>
      </c>
      <c r="NI3" s="233">
        <f>'NS-1'!D30</f>
        <v>0</v>
      </c>
      <c r="NJ3" s="233">
        <f>'NS-1'!D31</f>
        <v>0</v>
      </c>
      <c r="NK3" s="233">
        <f>'NS-1'!D32</f>
        <v>0</v>
      </c>
      <c r="NL3" s="233">
        <f>'NS-1'!D33</f>
        <v>0</v>
      </c>
      <c r="NM3" s="233">
        <f>'NS-1'!D34</f>
        <v>0</v>
      </c>
      <c r="NN3" s="233">
        <f>'NS-1'!D35</f>
        <v>0</v>
      </c>
      <c r="NO3" s="233">
        <f>'NS-1'!D36</f>
        <v>0</v>
      </c>
      <c r="NP3" s="233">
        <f>'NS-1'!D37</f>
        <v>0</v>
      </c>
      <c r="NQ3" s="233">
        <f>'NS-1'!D38</f>
        <v>0</v>
      </c>
      <c r="NR3" s="233">
        <f>'NS-1'!D39</f>
        <v>0</v>
      </c>
      <c r="NS3" s="233">
        <f>'NS-1'!D40</f>
        <v>0</v>
      </c>
      <c r="NT3" s="233">
        <f>'NS-1'!D41</f>
        <v>0</v>
      </c>
      <c r="NU3" s="233">
        <f>'NS-1'!D42</f>
        <v>0</v>
      </c>
      <c r="NV3" s="233">
        <f>'NS-1'!D43</f>
        <v>0</v>
      </c>
      <c r="NW3" s="233">
        <f>'NS-1'!D44</f>
        <v>0</v>
      </c>
      <c r="NX3" s="233">
        <f>'NS-1'!D45</f>
        <v>0</v>
      </c>
      <c r="NY3" s="233">
        <f>'NS-1'!D46</f>
        <v>0</v>
      </c>
      <c r="NZ3" s="233">
        <f>'NS-1'!D47</f>
        <v>0</v>
      </c>
      <c r="OA3" s="233">
        <f>'NS-1'!D48</f>
        <v>0</v>
      </c>
      <c r="OB3" s="233">
        <f>'NS-1'!D49</f>
        <v>0</v>
      </c>
      <c r="OC3" s="234">
        <f>((AVERAGE(MK3:OB3))/2)*100</f>
        <v>0</v>
      </c>
      <c r="OD3" s="207">
        <f>'NS-2'!D6</f>
        <v>0</v>
      </c>
      <c r="OE3" s="207">
        <f>'NS-2'!D7</f>
        <v>0</v>
      </c>
      <c r="OF3" s="207">
        <f>'NS-2'!D8</f>
        <v>0</v>
      </c>
      <c r="OG3" s="207">
        <f>'NS-2'!D9</f>
        <v>0</v>
      </c>
      <c r="OH3" s="207">
        <f>'NS-2'!D10</f>
        <v>0</v>
      </c>
      <c r="OI3" s="207">
        <f>'NS-2'!D11</f>
        <v>0</v>
      </c>
      <c r="OJ3" s="207">
        <f>'NS-2'!D12</f>
        <v>0</v>
      </c>
      <c r="OK3" s="207">
        <f>'NS-2'!D13</f>
        <v>0</v>
      </c>
      <c r="OL3" s="207">
        <f>'NS-2'!D14</f>
        <v>0</v>
      </c>
      <c r="OM3" s="207">
        <f>'NS-2'!D15</f>
        <v>0</v>
      </c>
      <c r="ON3" s="207">
        <f>'NS-2'!D16</f>
        <v>0</v>
      </c>
      <c r="OO3" s="207">
        <f>'NS-2'!D17</f>
        <v>0</v>
      </c>
      <c r="OP3" s="207">
        <f>'NS-2'!D18</f>
        <v>0</v>
      </c>
      <c r="OQ3" s="207">
        <f>'NS-2'!D19</f>
        <v>0</v>
      </c>
      <c r="OR3" s="207">
        <f>'NS-2'!D20</f>
        <v>0</v>
      </c>
      <c r="OS3" s="207">
        <f>'NS-2'!D21</f>
        <v>0</v>
      </c>
      <c r="OT3" s="207">
        <f>'NS-2'!D22</f>
        <v>0</v>
      </c>
      <c r="OU3" s="207">
        <f>'NS-2'!D23</f>
        <v>0</v>
      </c>
      <c r="OV3" s="207">
        <f>'NS-2'!D24</f>
        <v>0</v>
      </c>
      <c r="OW3" s="207">
        <f>'NS-2'!D25</f>
        <v>0</v>
      </c>
      <c r="OX3" s="207">
        <f>'NS-2'!D26</f>
        <v>0</v>
      </c>
      <c r="OY3" s="207">
        <f>'NS-2'!D27</f>
        <v>0</v>
      </c>
      <c r="OZ3" s="207">
        <f>'NS-2'!D28</f>
        <v>0</v>
      </c>
      <c r="PA3" s="207">
        <f>'NS-2'!D29</f>
        <v>0</v>
      </c>
      <c r="PB3" s="207">
        <f>'NS-2'!D30</f>
        <v>0</v>
      </c>
      <c r="PC3" s="207">
        <f>'NS-2'!D31</f>
        <v>0</v>
      </c>
      <c r="PD3" s="207">
        <f>'NS-2'!D32</f>
        <v>0</v>
      </c>
      <c r="PE3" s="207">
        <f>'NS-2'!D33</f>
        <v>0</v>
      </c>
      <c r="PF3" s="207">
        <f>'NS-2'!D34</f>
        <v>0</v>
      </c>
      <c r="PG3" s="207">
        <f>'NS-2'!D35</f>
        <v>0</v>
      </c>
      <c r="PH3" s="207">
        <f>'NS-2'!D36</f>
        <v>0</v>
      </c>
      <c r="PI3" s="207">
        <f>'NS-2'!D37</f>
        <v>0</v>
      </c>
      <c r="PJ3" s="207">
        <f>'NS-2'!D38</f>
        <v>0</v>
      </c>
      <c r="PK3" s="207">
        <f>'NS-2'!D39</f>
        <v>0</v>
      </c>
      <c r="PL3" s="207">
        <f>'NS-2'!D40</f>
        <v>0</v>
      </c>
      <c r="PM3" s="207">
        <f>'NS-2'!D41</f>
        <v>0</v>
      </c>
      <c r="PN3" s="207">
        <f>'NS-2'!D42</f>
        <v>0</v>
      </c>
      <c r="PO3" s="207">
        <f>'NS-2'!D43</f>
        <v>0</v>
      </c>
      <c r="PP3" s="207">
        <f>'NS-2'!D44</f>
        <v>0</v>
      </c>
      <c r="PQ3" s="207">
        <f>'NS-2'!D45</f>
        <v>0</v>
      </c>
      <c r="PR3" s="207">
        <f>'NS-2'!D46</f>
        <v>0</v>
      </c>
      <c r="PS3" s="207">
        <f>'NS-2'!D47</f>
        <v>0</v>
      </c>
      <c r="PT3" s="207">
        <f>'NS-2'!D48</f>
        <v>0</v>
      </c>
      <c r="PU3" s="207">
        <f>'NS-2'!D49</f>
        <v>0</v>
      </c>
      <c r="PV3" s="207">
        <f>'NS-2'!D50</f>
        <v>0</v>
      </c>
      <c r="PW3" s="207">
        <f>'NS-2'!D51</f>
        <v>0</v>
      </c>
      <c r="PX3" s="207">
        <f>'NS-2'!D52</f>
        <v>0</v>
      </c>
      <c r="PY3" s="207">
        <f>'NS-2'!D53</f>
        <v>0</v>
      </c>
      <c r="PZ3" s="207">
        <f>'NS-2'!D54</f>
        <v>0</v>
      </c>
      <c r="QA3" s="207">
        <f>'NS-2'!D55</f>
        <v>0</v>
      </c>
      <c r="QB3" s="207">
        <f>'NS-2'!D56</f>
        <v>0</v>
      </c>
      <c r="QC3" s="207">
        <f>'NS-2'!D57</f>
        <v>0</v>
      </c>
      <c r="QD3" s="207">
        <f>'NS-2'!D58</f>
        <v>0</v>
      </c>
      <c r="QE3" s="207">
        <f>'NS-2'!D59</f>
        <v>0</v>
      </c>
      <c r="QF3" s="207">
        <f>'NS-2'!D60</f>
        <v>0</v>
      </c>
      <c r="QG3" s="207">
        <f>'NS-2'!D61</f>
        <v>0</v>
      </c>
      <c r="QH3" s="207">
        <f>'NS-2'!D62</f>
        <v>0</v>
      </c>
      <c r="QI3" s="207">
        <f>'NS-2'!D63</f>
        <v>0</v>
      </c>
      <c r="QJ3" s="207">
        <f>'NS-2'!D64</f>
        <v>0</v>
      </c>
      <c r="QK3" s="207">
        <f>'NS-2'!D65</f>
        <v>0</v>
      </c>
      <c r="QL3" s="207">
        <f>'NS-2'!D66</f>
        <v>0</v>
      </c>
      <c r="QM3" s="207">
        <f>'NS-2'!D67</f>
        <v>0</v>
      </c>
      <c r="QN3" s="207">
        <f>'NS-2'!D68</f>
        <v>0</v>
      </c>
      <c r="QO3" s="207">
        <f>'NS-2'!D69</f>
        <v>0</v>
      </c>
      <c r="QP3" s="207">
        <f>'NS-2'!D70</f>
        <v>0</v>
      </c>
      <c r="QQ3" s="207">
        <f>'NS-2'!D71</f>
        <v>0</v>
      </c>
      <c r="QR3" s="207">
        <f>'NS-2'!D72</f>
        <v>0</v>
      </c>
      <c r="QS3" s="207">
        <f>'NS-2'!D73</f>
        <v>0</v>
      </c>
      <c r="QT3" s="207">
        <f>'NS-2'!D74</f>
        <v>0</v>
      </c>
      <c r="QU3" s="207">
        <f>'NS-2'!D75</f>
        <v>0</v>
      </c>
      <c r="QV3" s="207">
        <f>'NS-2'!D76</f>
        <v>0</v>
      </c>
      <c r="QW3" s="207">
        <f>'NS-2'!D77</f>
        <v>0</v>
      </c>
      <c r="QX3" s="207">
        <f>'NS-2'!D78</f>
        <v>0</v>
      </c>
      <c r="QY3" s="207">
        <f>'NS-2'!D79</f>
        <v>0</v>
      </c>
      <c r="QZ3" s="207">
        <f>'NS-2'!D80</f>
        <v>0</v>
      </c>
      <c r="RA3" s="207">
        <f>'NS-2'!D81</f>
        <v>0</v>
      </c>
      <c r="RB3" s="207">
        <f>'NS-2'!D82</f>
        <v>0</v>
      </c>
      <c r="RC3" s="207">
        <f>'NS-2'!D83</f>
        <v>0</v>
      </c>
      <c r="RD3" s="207">
        <f>'NS-2'!D84</f>
        <v>0</v>
      </c>
      <c r="RE3" s="207">
        <f>'NS-2'!D85</f>
        <v>0</v>
      </c>
      <c r="RF3" s="207">
        <f>'NS-2'!D86</f>
        <v>0</v>
      </c>
      <c r="RG3" s="207">
        <f>'NS-2'!D87</f>
        <v>0</v>
      </c>
      <c r="RH3" s="207">
        <f>'NS-2'!D88</f>
        <v>0</v>
      </c>
      <c r="RI3" s="207">
        <f>'NS-2'!D89</f>
        <v>0</v>
      </c>
      <c r="RJ3" s="207">
        <f>'NS-2'!D90</f>
        <v>0</v>
      </c>
      <c r="RK3" s="207">
        <f>'NS-2'!D91</f>
        <v>0</v>
      </c>
      <c r="RL3" s="207">
        <f>'NS-2'!D92</f>
        <v>0</v>
      </c>
      <c r="RM3" s="207">
        <f>'NS-2'!D93</f>
        <v>0</v>
      </c>
      <c r="RN3" s="207">
        <f>'NS-2'!D94</f>
        <v>0</v>
      </c>
      <c r="RO3" s="207">
        <f>'NS-2'!D95</f>
        <v>0</v>
      </c>
      <c r="RP3" s="207">
        <f>'NS-2'!D96</f>
        <v>0</v>
      </c>
      <c r="RQ3" s="207">
        <f>'NS-2'!D97</f>
        <v>0</v>
      </c>
      <c r="RR3" s="207">
        <f>'NS-2'!D98</f>
        <v>0</v>
      </c>
      <c r="RS3" s="207">
        <f>'NS-2'!D99</f>
        <v>0</v>
      </c>
      <c r="RT3" s="207">
        <f>'NS-2'!D100</f>
        <v>0</v>
      </c>
      <c r="RU3" s="207">
        <f>'NS-2'!D101</f>
        <v>0</v>
      </c>
      <c r="RV3" s="207">
        <f>'NS-2'!D102</f>
        <v>0</v>
      </c>
      <c r="RW3" s="207">
        <f>'NS-2'!D103</f>
        <v>0</v>
      </c>
      <c r="RX3" s="207">
        <f>'NS-2'!D104</f>
        <v>0</v>
      </c>
      <c r="RY3" s="207">
        <f>'NS-2'!D105</f>
        <v>0</v>
      </c>
      <c r="RZ3" s="207">
        <f>'NS-2'!D106</f>
        <v>0</v>
      </c>
      <c r="SA3" s="207">
        <f>'NS-2'!D107</f>
        <v>0</v>
      </c>
      <c r="SB3" s="207">
        <f>'NS-2'!D108</f>
        <v>0</v>
      </c>
      <c r="SC3" s="207">
        <f>'NS-2'!D109</f>
        <v>0</v>
      </c>
      <c r="SD3" s="207">
        <f>'NS-2'!D110</f>
        <v>0</v>
      </c>
      <c r="SE3" s="207">
        <f>'NS-2'!D111</f>
        <v>0</v>
      </c>
      <c r="SF3" s="207">
        <f>'NS-2'!D112</f>
        <v>0</v>
      </c>
      <c r="SG3" s="207">
        <f>'NS-2'!D113</f>
        <v>0</v>
      </c>
      <c r="SH3" s="207">
        <f>'NS-2'!D114</f>
        <v>0</v>
      </c>
      <c r="SI3" s="207">
        <f>'NS-2'!D115</f>
        <v>0</v>
      </c>
      <c r="SJ3" s="207">
        <f>'NS-2'!D116</f>
        <v>0</v>
      </c>
      <c r="SK3" s="207">
        <f>((AVERAGE(OD3:SJ3))/2)*100</f>
        <v>0</v>
      </c>
      <c r="SL3" s="234">
        <f>((AVERAGE(OD3:SJ3,MK3:OB3))/2)*100</f>
        <v>0</v>
      </c>
      <c r="SM3" s="207"/>
      <c r="SN3" s="207"/>
      <c r="SO3" s="207"/>
      <c r="SP3" s="207"/>
      <c r="SQ3" s="207"/>
      <c r="SR3" s="207"/>
      <c r="SS3" s="207"/>
      <c r="ST3" s="207"/>
      <c r="SU3" s="207"/>
      <c r="SV3" s="207"/>
      <c r="SW3" s="207"/>
      <c r="SX3" s="207"/>
      <c r="SY3" s="207"/>
      <c r="SZ3" s="207"/>
      <c r="TA3" s="207"/>
      <c r="TB3" s="207"/>
      <c r="TC3" s="207"/>
      <c r="TD3" s="207"/>
      <c r="TE3" s="207"/>
      <c r="TF3" s="207"/>
      <c r="TG3" s="207"/>
      <c r="TH3" s="207"/>
      <c r="TI3" s="207"/>
      <c r="TJ3" s="207"/>
      <c r="TK3" s="207"/>
      <c r="TL3" s="207"/>
      <c r="TM3" s="207"/>
      <c r="TN3" s="207"/>
      <c r="TO3" s="207"/>
      <c r="TP3" s="207"/>
      <c r="TQ3" s="207"/>
      <c r="TR3" s="207"/>
      <c r="TS3" s="207"/>
      <c r="TT3" s="207"/>
      <c r="TU3" s="207"/>
      <c r="TV3" s="207"/>
      <c r="TW3" s="207"/>
      <c r="TX3" s="207"/>
      <c r="TY3" s="207"/>
      <c r="TZ3" s="207"/>
      <c r="UA3" s="207"/>
      <c r="UB3" s="207"/>
      <c r="UC3" s="207"/>
      <c r="UD3" s="207"/>
      <c r="UE3" s="207"/>
      <c r="UF3" s="207"/>
      <c r="UG3" s="207"/>
      <c r="UH3" s="207"/>
      <c r="UI3" s="207"/>
      <c r="UJ3" s="207"/>
      <c r="UK3" s="207"/>
      <c r="UL3" s="207"/>
      <c r="UM3" s="207"/>
      <c r="UN3" s="207"/>
      <c r="UO3" s="207"/>
      <c r="UP3" s="207"/>
      <c r="UQ3" s="207"/>
      <c r="UR3" s="207"/>
      <c r="US3" s="207"/>
      <c r="UT3" s="207"/>
      <c r="UU3" s="207"/>
      <c r="UV3" s="207"/>
      <c r="UW3" s="207"/>
      <c r="UX3" s="207"/>
      <c r="UY3" s="207"/>
      <c r="UZ3" s="207"/>
      <c r="VA3" s="207"/>
      <c r="VB3" s="207"/>
      <c r="VC3" s="207"/>
      <c r="VD3" s="207"/>
      <c r="VE3" s="207"/>
      <c r="VF3" s="207"/>
      <c r="VG3" s="207"/>
      <c r="VH3" s="207"/>
      <c r="VI3" s="207"/>
      <c r="VJ3" s="207"/>
      <c r="VK3" s="207"/>
      <c r="VL3" s="207"/>
      <c r="VM3" s="207"/>
      <c r="VN3" s="207"/>
      <c r="VO3" s="207"/>
      <c r="VP3" s="207"/>
      <c r="VQ3" s="207"/>
      <c r="VR3" s="207"/>
      <c r="VS3" s="207"/>
      <c r="VT3" s="207"/>
      <c r="VU3" s="207"/>
      <c r="VV3" s="207"/>
      <c r="VW3" s="207"/>
      <c r="VX3" s="207"/>
      <c r="VY3" s="207"/>
      <c r="VZ3" s="207"/>
      <c r="WA3" s="207"/>
      <c r="WB3" s="207"/>
      <c r="WC3" s="208"/>
      <c r="WD3" s="207"/>
      <c r="WE3" s="207"/>
      <c r="WF3" s="207"/>
      <c r="WG3" s="207"/>
      <c r="WH3" s="207"/>
      <c r="WI3" s="207"/>
      <c r="WJ3" s="207"/>
      <c r="WK3" s="207"/>
      <c r="WL3" s="207"/>
      <c r="WM3" s="207"/>
      <c r="WN3" s="207"/>
      <c r="WO3" s="207"/>
      <c r="WP3" s="207"/>
      <c r="WQ3" s="207"/>
      <c r="WR3" s="207"/>
      <c r="WS3" s="207"/>
      <c r="WT3" s="207"/>
      <c r="WU3" s="207"/>
      <c r="WV3" s="207"/>
      <c r="WW3" s="207"/>
      <c r="WX3" s="207"/>
      <c r="WY3" s="207"/>
      <c r="WZ3" s="207"/>
      <c r="XA3" s="207"/>
      <c r="XB3" s="207"/>
      <c r="XC3" s="207"/>
      <c r="XD3" s="207"/>
      <c r="XE3" s="207"/>
      <c r="XF3" s="207"/>
      <c r="XG3" s="207"/>
      <c r="XH3" s="207"/>
      <c r="XI3" s="207"/>
      <c r="XJ3" s="207"/>
      <c r="XK3" s="207"/>
      <c r="XL3" s="207"/>
      <c r="XM3" s="207"/>
      <c r="XN3" s="207"/>
      <c r="XO3" s="207"/>
      <c r="XP3" s="207"/>
      <c r="XQ3" s="207"/>
      <c r="XR3" s="207"/>
      <c r="XS3" s="207"/>
      <c r="XT3" s="207"/>
      <c r="XU3" s="207"/>
      <c r="XV3" s="207"/>
      <c r="XW3" s="207"/>
      <c r="XX3" s="207"/>
      <c r="XY3" s="207"/>
      <c r="XZ3" s="207"/>
      <c r="YA3" s="207"/>
      <c r="YB3" s="207"/>
      <c r="YC3" s="207"/>
      <c r="YD3" s="207"/>
      <c r="YE3" s="207"/>
      <c r="YF3" s="207"/>
      <c r="YG3" s="207"/>
      <c r="YH3" s="207"/>
      <c r="YI3" s="207"/>
      <c r="YJ3" s="207"/>
      <c r="YK3" s="207"/>
      <c r="YL3" s="207"/>
      <c r="YM3" s="207"/>
      <c r="YN3" s="207"/>
      <c r="YO3" s="207"/>
      <c r="YP3" s="207"/>
      <c r="YQ3" s="207"/>
      <c r="YR3" s="207"/>
      <c r="YS3" s="207"/>
      <c r="YT3" s="207"/>
      <c r="YU3" s="207"/>
      <c r="YV3" s="207"/>
      <c r="YW3" s="207"/>
      <c r="YX3" s="207"/>
      <c r="YY3" s="207"/>
      <c r="YZ3" s="207"/>
      <c r="ZA3" s="207"/>
      <c r="ZB3" s="207"/>
      <c r="ZC3" s="207"/>
      <c r="ZD3" s="207"/>
      <c r="ZE3" s="207"/>
      <c r="ZF3" s="207"/>
      <c r="ZG3" s="207"/>
      <c r="ZH3" s="207"/>
      <c r="ZI3" s="207"/>
      <c r="ZJ3" s="207"/>
      <c r="ZK3" s="207"/>
      <c r="ZL3" s="207"/>
      <c r="ZM3" s="207"/>
      <c r="ZN3" s="207"/>
      <c r="ZO3" s="207"/>
      <c r="ZP3" s="207"/>
      <c r="ZQ3" s="207"/>
      <c r="ZR3" s="207"/>
      <c r="ZS3" s="207"/>
      <c r="ZT3" s="207"/>
      <c r="ZU3" s="207"/>
      <c r="ZV3" s="207"/>
      <c r="ZW3" s="207"/>
      <c r="ZX3" s="207"/>
      <c r="ZY3" s="207"/>
      <c r="ZZ3" s="207"/>
      <c r="AAA3" s="207"/>
      <c r="AAB3" s="207"/>
      <c r="AAC3" s="207"/>
      <c r="AAD3" s="207"/>
      <c r="AAE3" s="207"/>
      <c r="AAF3" s="207"/>
      <c r="AAG3" s="207"/>
      <c r="AAH3" s="207"/>
      <c r="AAI3" s="207"/>
      <c r="AAJ3" s="207"/>
      <c r="AAK3" s="207"/>
      <c r="AAL3" s="207"/>
      <c r="AAM3" s="207"/>
      <c r="AAN3" s="207"/>
      <c r="AAO3" s="207"/>
      <c r="AAP3" s="207"/>
      <c r="AAQ3" s="207"/>
      <c r="AAR3" s="207"/>
      <c r="AAS3" s="207"/>
      <c r="AAT3" s="207"/>
      <c r="AAU3" s="207"/>
      <c r="AAV3" s="207"/>
      <c r="AAW3" s="207"/>
      <c r="AAX3" s="207"/>
      <c r="AAY3" s="208"/>
      <c r="AAZ3" s="207"/>
      <c r="ABA3" s="207"/>
      <c r="ABB3" s="207"/>
      <c r="ABC3" s="207"/>
      <c r="ABD3" s="207"/>
      <c r="ABE3" s="207"/>
      <c r="ABF3" s="207"/>
      <c r="ABG3" s="207"/>
      <c r="ABH3" s="207"/>
      <c r="ABI3" s="207"/>
      <c r="ABJ3" s="207"/>
      <c r="ABK3" s="207"/>
      <c r="ABL3" s="207"/>
      <c r="ABM3" s="207"/>
      <c r="ABN3" s="207"/>
      <c r="ABO3" s="207"/>
      <c r="ABP3" s="207"/>
      <c r="ABQ3" s="207"/>
      <c r="ABR3" s="207"/>
      <c r="ABS3" s="207"/>
      <c r="ABT3" s="207"/>
      <c r="ABU3" s="207"/>
      <c r="ABV3" s="207"/>
      <c r="ABW3" s="207"/>
      <c r="ABX3" s="207"/>
      <c r="ABY3" s="207"/>
      <c r="ABZ3" s="207"/>
      <c r="ACA3" s="207"/>
      <c r="ACB3" s="207"/>
      <c r="ACC3" s="207"/>
      <c r="ACD3" s="207"/>
      <c r="ACE3" s="207"/>
      <c r="ACF3" s="207"/>
      <c r="ACG3" s="207"/>
      <c r="ACH3" s="207"/>
      <c r="ACI3" s="207"/>
      <c r="ACJ3" s="207"/>
      <c r="ACK3" s="207"/>
      <c r="ACL3" s="207"/>
      <c r="ACM3" s="207"/>
      <c r="ACN3" s="207"/>
      <c r="ACO3" s="207"/>
      <c r="ACP3" s="207"/>
      <c r="ACQ3" s="207"/>
      <c r="ACR3" s="207"/>
      <c r="ACS3" s="207"/>
      <c r="ACT3" s="207"/>
      <c r="ACU3" s="207"/>
      <c r="ACV3" s="207"/>
      <c r="ACW3" s="207"/>
      <c r="ACX3" s="207"/>
      <c r="ACY3" s="207"/>
      <c r="ACZ3" s="207"/>
      <c r="ADA3" s="207"/>
      <c r="ADB3" s="207"/>
      <c r="ADC3" s="207"/>
      <c r="ADD3" s="207"/>
      <c r="ADE3" s="207"/>
      <c r="ADF3" s="207"/>
      <c r="ADG3" s="207"/>
      <c r="ADH3" s="207"/>
      <c r="ADI3" s="207"/>
      <c r="ADJ3" s="207"/>
      <c r="ADK3" s="207"/>
      <c r="ADL3" s="207"/>
      <c r="ADM3" s="207"/>
      <c r="ADN3" s="207"/>
      <c r="ADO3" s="207"/>
      <c r="ADP3" s="207"/>
      <c r="ADQ3" s="207"/>
      <c r="ADR3" s="207"/>
      <c r="ADS3" s="207"/>
      <c r="ADT3" s="207"/>
      <c r="ADU3" s="207"/>
      <c r="ADV3" s="207"/>
      <c r="ADW3" s="207"/>
      <c r="ADX3" s="207"/>
      <c r="ADY3" s="207"/>
      <c r="ADZ3" s="207"/>
      <c r="AEA3" s="207"/>
      <c r="AEB3" s="207"/>
      <c r="AEC3" s="207"/>
      <c r="AED3" s="207"/>
      <c r="AEE3" s="207"/>
      <c r="AEF3" s="207"/>
      <c r="AEG3" s="207"/>
      <c r="AEH3" s="207"/>
      <c r="AEI3" s="207"/>
      <c r="AEJ3" s="207"/>
      <c r="AEK3" s="207"/>
      <c r="AEL3" s="207"/>
      <c r="AEM3" s="207"/>
      <c r="AEN3" s="207"/>
      <c r="AEO3" s="207"/>
      <c r="AEP3" s="207"/>
      <c r="AEQ3" s="207"/>
      <c r="AER3" s="207"/>
      <c r="AES3" s="207"/>
      <c r="AET3" s="207"/>
      <c r="AEU3" s="207"/>
      <c r="AEV3" s="207"/>
      <c r="AEW3" s="207"/>
      <c r="AEX3" s="207"/>
      <c r="AEY3" s="207"/>
      <c r="AEZ3" s="207"/>
      <c r="AFA3" s="207"/>
      <c r="AFB3" s="207"/>
      <c r="AFC3" s="207"/>
      <c r="AFD3" s="207"/>
      <c r="AFE3" s="207"/>
      <c r="AFF3" s="207"/>
      <c r="AFG3" s="207"/>
      <c r="AFH3" s="207"/>
      <c r="AFI3" s="207"/>
      <c r="AFJ3" s="207"/>
      <c r="AFK3" s="207"/>
      <c r="AFL3" s="207"/>
      <c r="AFM3" s="207"/>
      <c r="AFN3" s="207"/>
      <c r="AFO3" s="207"/>
      <c r="AFP3" s="207"/>
      <c r="AFQ3" s="207"/>
      <c r="AFR3" s="207"/>
      <c r="AFS3" s="207"/>
      <c r="AFT3" s="207"/>
      <c r="AFU3" s="208"/>
      <c r="AFV3" s="207"/>
      <c r="AFW3" s="207"/>
      <c r="AFX3" s="207"/>
      <c r="AFY3" s="207"/>
      <c r="AFZ3" s="207"/>
      <c r="AGA3" s="207"/>
      <c r="AGB3" s="207"/>
      <c r="AGC3" s="207"/>
      <c r="AGD3" s="207"/>
      <c r="AGE3" s="207"/>
      <c r="AGF3" s="207"/>
      <c r="AGG3" s="207"/>
      <c r="AGH3" s="207"/>
      <c r="AGI3" s="207"/>
      <c r="AGJ3" s="207"/>
      <c r="AGK3" s="207"/>
      <c r="AGL3" s="207"/>
      <c r="AGM3" s="207"/>
      <c r="AGN3" s="207"/>
      <c r="AGO3" s="207"/>
      <c r="AGP3" s="207"/>
      <c r="AGQ3" s="207"/>
      <c r="AGR3" s="207"/>
      <c r="AGS3" s="207"/>
      <c r="AGT3" s="207"/>
      <c r="AGU3" s="207"/>
      <c r="AGV3" s="207"/>
      <c r="AGW3" s="207"/>
      <c r="AGX3" s="207"/>
      <c r="AGY3" s="207"/>
      <c r="AGZ3" s="207"/>
      <c r="AHA3" s="207"/>
      <c r="AHB3" s="207"/>
      <c r="AHC3" s="207"/>
      <c r="AHD3" s="207"/>
      <c r="AHE3" s="207"/>
      <c r="AHF3" s="207"/>
      <c r="AHG3" s="207"/>
      <c r="AHH3" s="207"/>
      <c r="AHI3" s="207"/>
      <c r="AHJ3" s="207"/>
      <c r="AHK3" s="207"/>
      <c r="AHL3" s="207"/>
      <c r="AHM3" s="207"/>
      <c r="AHN3" s="207"/>
      <c r="AHO3" s="207"/>
      <c r="AHP3" s="207"/>
      <c r="AHQ3" s="207"/>
      <c r="AHR3" s="207"/>
      <c r="AHS3" s="207"/>
      <c r="AHT3" s="207"/>
      <c r="AHU3" s="207"/>
      <c r="AHV3" s="207"/>
      <c r="AHW3" s="207"/>
      <c r="AHX3" s="207"/>
      <c r="AHY3" s="207"/>
      <c r="AHZ3" s="207"/>
      <c r="AIA3" s="207"/>
      <c r="AIB3" s="207"/>
      <c r="AIC3" s="207"/>
      <c r="AID3" s="207"/>
      <c r="AIE3" s="207"/>
      <c r="AIF3" s="207"/>
      <c r="AIG3" s="207"/>
      <c r="AIH3" s="207"/>
      <c r="AII3" s="207"/>
      <c r="AIJ3" s="207"/>
      <c r="AIK3" s="207"/>
      <c r="AIL3" s="207"/>
      <c r="AIM3" s="207"/>
      <c r="AIN3" s="207"/>
      <c r="AIO3" s="207"/>
      <c r="AIP3" s="207"/>
      <c r="AIQ3" s="207"/>
      <c r="AIR3" s="207"/>
      <c r="AIS3" s="207"/>
      <c r="AIT3" s="207"/>
      <c r="AIU3" s="207"/>
      <c r="AIV3" s="207"/>
      <c r="AIW3" s="207"/>
      <c r="AIX3" s="207"/>
      <c r="AIY3" s="207"/>
      <c r="AIZ3" s="207"/>
      <c r="AJA3" s="207"/>
      <c r="AJB3" s="207"/>
      <c r="AJC3" s="207"/>
      <c r="AJD3" s="207"/>
      <c r="AJE3" s="207"/>
      <c r="AJF3" s="207"/>
      <c r="AJG3" s="207"/>
      <c r="AJH3" s="207"/>
      <c r="AJI3" s="207"/>
      <c r="AJJ3" s="207"/>
      <c r="AJK3" s="207"/>
      <c r="AJL3" s="207"/>
      <c r="AJM3" s="207"/>
      <c r="AJN3" s="207"/>
      <c r="AJO3" s="207"/>
      <c r="AJP3" s="207"/>
      <c r="AJQ3" s="207"/>
      <c r="AJR3" s="207"/>
      <c r="AJS3" s="207"/>
      <c r="AJT3" s="207"/>
      <c r="AJU3" s="207"/>
      <c r="AJV3" s="207"/>
      <c r="AJW3" s="207"/>
      <c r="AJX3" s="207"/>
      <c r="AJY3" s="207"/>
      <c r="AJZ3" s="207"/>
      <c r="AKA3" s="207"/>
      <c r="AKB3" s="207"/>
      <c r="AKC3" s="207"/>
      <c r="AKD3" s="207"/>
      <c r="AKE3" s="207"/>
      <c r="AKF3" s="207"/>
      <c r="AKG3" s="207"/>
      <c r="AKH3" s="207"/>
      <c r="AKI3" s="207"/>
      <c r="AKJ3" s="207"/>
      <c r="AKK3" s="207"/>
      <c r="AKL3" s="207"/>
      <c r="AKM3" s="207"/>
      <c r="AKN3" s="207"/>
      <c r="AKO3" s="207"/>
      <c r="AKP3" s="207"/>
      <c r="AKQ3" s="208"/>
      <c r="AKR3" s="207"/>
      <c r="AKS3" s="207"/>
      <c r="AKT3" s="207"/>
      <c r="AKU3" s="207"/>
      <c r="AKV3" s="207"/>
      <c r="AKW3" s="207"/>
      <c r="AKX3" s="207"/>
      <c r="AKY3" s="207"/>
      <c r="AKZ3" s="207"/>
      <c r="ALA3" s="207"/>
      <c r="ALB3" s="207"/>
      <c r="ALC3" s="207"/>
      <c r="ALD3" s="207"/>
      <c r="ALE3" s="207"/>
      <c r="ALF3" s="207"/>
      <c r="ALG3" s="207"/>
      <c r="ALH3" s="207"/>
      <c r="ALI3" s="207"/>
      <c r="ALJ3" s="207"/>
      <c r="ALK3" s="207"/>
      <c r="ALL3" s="207"/>
      <c r="ALM3" s="207"/>
      <c r="ALN3" s="207"/>
      <c r="ALO3" s="207"/>
      <c r="ALP3" s="207"/>
      <c r="ALQ3" s="207"/>
      <c r="ALR3" s="207"/>
      <c r="ALS3" s="207"/>
      <c r="ALT3" s="207"/>
      <c r="ALU3" s="207"/>
      <c r="ALV3" s="207"/>
      <c r="ALW3" s="207"/>
      <c r="ALX3" s="207"/>
      <c r="ALY3" s="207"/>
      <c r="ALZ3" s="207"/>
      <c r="AMA3" s="207"/>
      <c r="AMB3" s="207"/>
      <c r="AMC3" s="207"/>
      <c r="AMD3" s="207"/>
      <c r="AME3" s="207"/>
      <c r="AMF3" s="207"/>
      <c r="AMG3" s="207"/>
      <c r="AMH3" s="207"/>
      <c r="AMI3" s="207"/>
      <c r="AMJ3" s="207"/>
      <c r="AMK3" s="207"/>
      <c r="AML3" s="207"/>
      <c r="AMM3" s="207"/>
      <c r="AMN3" s="207"/>
      <c r="AMO3" s="207"/>
      <c r="AMP3" s="207"/>
      <c r="AMQ3" s="207"/>
      <c r="AMR3" s="207"/>
      <c r="AMS3" s="207"/>
      <c r="AMT3" s="207"/>
      <c r="AMU3" s="207"/>
      <c r="AMV3" s="207"/>
      <c r="AMW3" s="207"/>
      <c r="AMX3" s="207"/>
      <c r="AMY3" s="207"/>
      <c r="AMZ3" s="207"/>
      <c r="ANA3" s="207"/>
      <c r="ANB3" s="207"/>
      <c r="ANC3" s="207"/>
      <c r="AND3" s="207"/>
      <c r="ANE3" s="207"/>
      <c r="ANF3" s="207"/>
      <c r="ANG3" s="207"/>
      <c r="ANH3" s="207"/>
      <c r="ANI3" s="207"/>
      <c r="ANJ3" s="207"/>
      <c r="ANK3" s="207"/>
      <c r="ANL3" s="207"/>
      <c r="ANM3" s="207"/>
      <c r="ANN3" s="207"/>
      <c r="ANO3" s="207"/>
      <c r="ANP3" s="207"/>
      <c r="ANQ3" s="207"/>
      <c r="ANR3" s="207"/>
      <c r="ANS3" s="207"/>
      <c r="ANT3" s="207"/>
      <c r="ANU3" s="207"/>
      <c r="ANV3" s="207"/>
      <c r="ANW3" s="207"/>
      <c r="ANX3" s="207"/>
      <c r="ANY3" s="207"/>
      <c r="ANZ3" s="207"/>
      <c r="AOA3" s="207"/>
      <c r="AOB3" s="207"/>
      <c r="AOC3" s="207"/>
      <c r="AOD3" s="207"/>
      <c r="AOE3" s="207"/>
      <c r="AOF3" s="207"/>
      <c r="AOG3" s="207"/>
      <c r="AOH3" s="207"/>
      <c r="AOI3" s="207"/>
      <c r="AOJ3" s="207"/>
      <c r="AOK3" s="207"/>
      <c r="AOL3" s="207"/>
      <c r="AOM3" s="207"/>
      <c r="AON3" s="207"/>
      <c r="AOO3" s="207"/>
      <c r="AOP3" s="207"/>
      <c r="AOQ3" s="207"/>
      <c r="AOR3" s="207"/>
      <c r="AOS3" s="207"/>
      <c r="AOT3" s="207"/>
      <c r="AOU3" s="207"/>
      <c r="AOV3" s="207"/>
      <c r="AOW3" s="207"/>
      <c r="AOX3" s="207"/>
      <c r="AOY3" s="207"/>
      <c r="AOZ3" s="207"/>
      <c r="APA3" s="207"/>
      <c r="APB3" s="207"/>
      <c r="APC3" s="207"/>
      <c r="APD3" s="207"/>
      <c r="APE3" s="207"/>
      <c r="APF3" s="207"/>
      <c r="APG3" s="207"/>
      <c r="APH3" s="207"/>
      <c r="API3" s="207"/>
      <c r="APJ3" s="207"/>
      <c r="APK3" s="207"/>
      <c r="APL3" s="207"/>
      <c r="APM3" s="208"/>
      <c r="APN3" s="207"/>
      <c r="APO3" s="207"/>
      <c r="APP3" s="207"/>
      <c r="APQ3" s="207"/>
      <c r="APR3" s="207"/>
      <c r="APS3" s="207"/>
      <c r="APT3" s="207"/>
      <c r="APU3" s="207"/>
      <c r="APV3" s="207"/>
      <c r="APW3" s="207"/>
      <c r="APX3" s="207"/>
      <c r="APY3" s="207"/>
      <c r="APZ3" s="207"/>
      <c r="AQA3" s="207"/>
      <c r="AQB3" s="207"/>
      <c r="AQC3" s="207"/>
      <c r="AQD3" s="207"/>
      <c r="AQE3" s="207"/>
      <c r="AQF3" s="207"/>
      <c r="AQG3" s="207"/>
      <c r="AQH3" s="207"/>
      <c r="AQI3" s="207"/>
      <c r="AQJ3" s="207"/>
      <c r="AQK3" s="207"/>
      <c r="AQL3" s="207"/>
      <c r="AQM3" s="207"/>
      <c r="AQN3" s="207"/>
      <c r="AQO3" s="207"/>
      <c r="AQP3" s="207"/>
      <c r="AQQ3" s="207"/>
      <c r="AQR3" s="207"/>
      <c r="AQS3" s="207"/>
      <c r="AQT3" s="207"/>
      <c r="AQU3" s="207"/>
      <c r="AQV3" s="207"/>
      <c r="AQW3" s="207"/>
      <c r="AQX3" s="207"/>
      <c r="AQY3" s="207"/>
      <c r="AQZ3" s="207"/>
      <c r="ARA3" s="207"/>
      <c r="ARB3" s="207"/>
      <c r="ARC3" s="207"/>
      <c r="ARD3" s="207"/>
      <c r="ARE3" s="207"/>
      <c r="ARF3" s="207"/>
      <c r="ARG3" s="207"/>
      <c r="ARH3" s="207"/>
      <c r="ARI3" s="207"/>
      <c r="ARJ3" s="207"/>
      <c r="ARK3" s="207"/>
      <c r="ARL3" s="207"/>
      <c r="ARM3" s="207"/>
      <c r="ARN3" s="207"/>
      <c r="ARO3" s="207"/>
      <c r="ARP3" s="207"/>
      <c r="ARQ3" s="207"/>
      <c r="ARR3" s="207"/>
      <c r="ARS3" s="207"/>
      <c r="ART3" s="207"/>
      <c r="ARU3" s="207"/>
      <c r="ARV3" s="207"/>
      <c r="ARW3" s="207"/>
      <c r="ARX3" s="207"/>
      <c r="ARY3" s="207"/>
      <c r="ARZ3" s="207"/>
      <c r="ASA3" s="207"/>
      <c r="ASB3" s="207"/>
      <c r="ASC3" s="207"/>
      <c r="ASD3" s="207"/>
      <c r="ASE3" s="207"/>
      <c r="ASF3" s="207"/>
      <c r="ASG3" s="207"/>
      <c r="ASH3" s="207"/>
      <c r="ASI3" s="207"/>
      <c r="ASJ3" s="207"/>
      <c r="ASK3" s="207"/>
      <c r="ASL3" s="207"/>
      <c r="ASM3" s="207"/>
      <c r="ASN3" s="207"/>
      <c r="ASO3" s="207"/>
      <c r="ASP3" s="207"/>
      <c r="ASQ3" s="207"/>
      <c r="ASR3" s="207"/>
      <c r="ASS3" s="207"/>
      <c r="AST3" s="207"/>
      <c r="ASU3" s="207"/>
      <c r="ASV3" s="207"/>
      <c r="ASW3" s="207"/>
      <c r="ASX3" s="207"/>
      <c r="ASY3" s="207"/>
      <c r="ASZ3" s="207"/>
      <c r="ATA3" s="207"/>
      <c r="ATB3" s="207"/>
      <c r="ATC3" s="207"/>
      <c r="ATD3" s="207"/>
      <c r="ATE3" s="207"/>
      <c r="ATF3" s="207"/>
      <c r="ATG3" s="207"/>
      <c r="ATH3" s="207"/>
      <c r="ATI3" s="207"/>
      <c r="ATJ3" s="207"/>
      <c r="ATK3" s="207"/>
      <c r="ATL3" s="207"/>
      <c r="ATM3" s="207"/>
      <c r="ATN3" s="207"/>
      <c r="ATO3" s="207"/>
      <c r="ATP3" s="207"/>
      <c r="ATQ3" s="207"/>
      <c r="ATR3" s="207"/>
      <c r="ATS3" s="207"/>
      <c r="ATT3" s="207"/>
      <c r="ATU3" s="207"/>
      <c r="ATV3" s="207"/>
      <c r="ATW3" s="207"/>
      <c r="ATX3" s="207"/>
      <c r="ATY3" s="207"/>
      <c r="ATZ3" s="207"/>
      <c r="AUA3" s="207"/>
      <c r="AUB3" s="208"/>
      <c r="AUC3" s="207"/>
      <c r="AUD3" s="207"/>
      <c r="AUE3" s="207"/>
      <c r="AUF3" s="207"/>
      <c r="AUG3" s="207"/>
      <c r="AUH3" s="207"/>
      <c r="AUI3" s="207"/>
      <c r="AUJ3" s="207"/>
      <c r="AUK3" s="207"/>
      <c r="AUL3" s="207"/>
      <c r="AUM3" s="207"/>
      <c r="AUN3" s="207"/>
      <c r="AUO3" s="207"/>
      <c r="AUP3" s="207"/>
      <c r="AUQ3" s="207"/>
      <c r="AUR3" s="207"/>
      <c r="AUS3" s="207"/>
      <c r="AUT3" s="207"/>
      <c r="AUU3" s="207"/>
      <c r="AUV3" s="207"/>
      <c r="AUW3" s="207"/>
      <c r="AUX3" s="207"/>
      <c r="AUY3" s="207"/>
      <c r="AUZ3" s="207"/>
      <c r="AVA3" s="207"/>
      <c r="AVB3" s="207"/>
      <c r="AVC3" s="207"/>
      <c r="AVD3" s="207"/>
      <c r="AVE3" s="207"/>
      <c r="AVF3" s="207"/>
      <c r="AVG3" s="207"/>
      <c r="AVH3" s="207"/>
      <c r="AVI3" s="207"/>
      <c r="AVJ3" s="207"/>
      <c r="AVK3" s="207"/>
      <c r="AVL3" s="207"/>
      <c r="AVM3" s="207"/>
      <c r="AVN3" s="207"/>
      <c r="AVO3" s="207"/>
      <c r="AVP3" s="207"/>
      <c r="AVQ3" s="207"/>
      <c r="AVR3" s="207"/>
      <c r="AVS3" s="207"/>
      <c r="AVT3" s="207"/>
      <c r="AVU3" s="207"/>
      <c r="AVV3" s="207"/>
      <c r="AVW3" s="207"/>
      <c r="AVX3" s="207"/>
      <c r="AVY3" s="207"/>
      <c r="AVZ3" s="207"/>
      <c r="AWA3" s="207"/>
      <c r="AWB3" s="207"/>
      <c r="AWC3" s="207"/>
      <c r="AWD3" s="207"/>
      <c r="AWE3" s="207"/>
      <c r="AWF3" s="207"/>
      <c r="AWG3" s="207"/>
      <c r="AWH3" s="207"/>
      <c r="AWI3" s="207"/>
      <c r="AWJ3" s="207"/>
      <c r="AWK3" s="207"/>
      <c r="AWL3" s="207"/>
      <c r="AWM3" s="207"/>
      <c r="AWN3" s="207"/>
      <c r="AWO3" s="207"/>
      <c r="AWP3" s="207"/>
      <c r="AWQ3" s="207"/>
      <c r="AWR3" s="207"/>
      <c r="AWS3" s="207"/>
      <c r="AWT3" s="207"/>
      <c r="AWU3" s="207"/>
      <c r="AWV3" s="207"/>
      <c r="AWW3" s="207"/>
      <c r="AWX3" s="207"/>
      <c r="AWY3" s="207"/>
      <c r="AWZ3" s="207"/>
      <c r="AXA3" s="207"/>
      <c r="AXB3" s="207"/>
      <c r="AXC3" s="207"/>
      <c r="AXD3" s="207"/>
      <c r="AXE3" s="207"/>
      <c r="AXF3" s="207"/>
      <c r="AXG3" s="207"/>
      <c r="AXH3" s="207"/>
      <c r="AXI3" s="207"/>
      <c r="AXJ3" s="207"/>
      <c r="AXK3" s="207"/>
      <c r="AXL3" s="207"/>
      <c r="AXM3" s="207"/>
      <c r="AXN3" s="207"/>
      <c r="AXO3" s="207"/>
      <c r="AXP3" s="207"/>
      <c r="AXQ3" s="207"/>
      <c r="AXR3" s="207"/>
      <c r="AXS3" s="207"/>
      <c r="AXT3" s="207"/>
      <c r="AXU3" s="207"/>
      <c r="AXV3" s="207"/>
      <c r="AXW3" s="207"/>
      <c r="AXX3" s="207"/>
      <c r="AXY3" s="207"/>
      <c r="AXZ3" s="207"/>
      <c r="AYA3" s="207"/>
      <c r="AYB3" s="207"/>
      <c r="AYC3" s="207"/>
      <c r="AYD3" s="207"/>
      <c r="AYE3" s="207"/>
      <c r="AYF3" s="207"/>
      <c r="AYG3" s="207"/>
      <c r="AYH3" s="207"/>
      <c r="AYI3" s="207"/>
      <c r="AYJ3" s="207"/>
      <c r="AYK3" s="207"/>
      <c r="AYL3" s="207"/>
      <c r="AYM3" s="207"/>
      <c r="AYN3" s="207"/>
      <c r="AYO3" s="207"/>
      <c r="AYP3" s="207"/>
      <c r="AYQ3" s="207"/>
      <c r="AYR3" s="207"/>
      <c r="AYS3" s="207"/>
      <c r="AYT3" s="207"/>
      <c r="AYU3" s="207"/>
      <c r="AYV3" s="207"/>
      <c r="AYW3" s="207"/>
      <c r="AYX3" s="207"/>
      <c r="AYY3" s="207"/>
      <c r="AYZ3" s="207"/>
      <c r="AZA3" s="207"/>
      <c r="AZB3" s="207"/>
      <c r="AZC3" s="207"/>
      <c r="AZD3" s="207"/>
      <c r="AZE3" s="207"/>
      <c r="AZF3" s="207"/>
      <c r="AZG3" s="207"/>
      <c r="AZH3" s="207"/>
      <c r="AZI3" s="207"/>
      <c r="AZJ3" s="207"/>
      <c r="AZK3" s="207"/>
      <c r="AZL3" s="207"/>
      <c r="AZM3" s="207"/>
      <c r="AZN3" s="207"/>
      <c r="AZO3" s="207"/>
      <c r="AZP3" s="207"/>
      <c r="AZQ3" s="207"/>
      <c r="AZR3" s="207"/>
      <c r="AZS3" s="208"/>
      <c r="AZT3" s="207"/>
      <c r="AZU3" s="207"/>
      <c r="AZV3" s="207"/>
      <c r="AZW3" s="207"/>
      <c r="AZX3" s="207"/>
      <c r="AZY3" s="207"/>
      <c r="AZZ3" s="207"/>
      <c r="BAA3" s="207"/>
      <c r="BAB3" s="207"/>
      <c r="BAC3" s="207"/>
      <c r="BAD3" s="207"/>
      <c r="BAE3" s="207"/>
      <c r="BAF3" s="207"/>
      <c r="BAG3" s="207"/>
      <c r="BAH3" s="207"/>
      <c r="BAI3" s="207"/>
      <c r="BAJ3" s="207"/>
      <c r="BAK3" s="207"/>
      <c r="BAL3" s="207"/>
      <c r="BAM3" s="207"/>
      <c r="BAN3" s="207"/>
      <c r="BAO3" s="207"/>
      <c r="BAP3" s="207"/>
      <c r="BAQ3" s="207"/>
      <c r="BAR3" s="207"/>
      <c r="BAS3" s="207"/>
      <c r="BAT3" s="207"/>
      <c r="BAU3" s="207"/>
      <c r="BAV3" s="207"/>
      <c r="BAW3" s="207"/>
      <c r="BAX3" s="207"/>
      <c r="BAY3" s="207"/>
      <c r="BAZ3" s="207"/>
      <c r="BBA3" s="207"/>
      <c r="BBB3" s="207"/>
      <c r="BBC3" s="207"/>
      <c r="BBD3" s="207"/>
      <c r="BBE3" s="207"/>
      <c r="BBF3" s="207"/>
      <c r="BBG3" s="207"/>
      <c r="BBH3" s="207"/>
      <c r="BBI3" s="207"/>
      <c r="BBJ3" s="207"/>
      <c r="BBK3" s="207"/>
      <c r="BBL3" s="207"/>
      <c r="BBM3" s="207"/>
      <c r="BBN3" s="207"/>
      <c r="BBO3" s="207"/>
      <c r="BBP3" s="207"/>
      <c r="BBQ3" s="207"/>
      <c r="BBR3" s="207"/>
      <c r="BBS3" s="207"/>
      <c r="BBT3" s="207"/>
      <c r="BBU3" s="207"/>
      <c r="BBV3" s="207"/>
      <c r="BBW3" s="207"/>
      <c r="BBX3" s="207"/>
      <c r="BBY3" s="207"/>
      <c r="BBZ3" s="207"/>
      <c r="BCA3" s="207"/>
      <c r="BCB3" s="207"/>
      <c r="BCC3" s="207"/>
      <c r="BCD3" s="207"/>
      <c r="BCE3" s="207"/>
      <c r="BCF3" s="207"/>
      <c r="BCG3" s="207"/>
      <c r="BCH3" s="207"/>
      <c r="BCI3" s="207"/>
      <c r="BCJ3" s="207"/>
      <c r="BCK3" s="207"/>
      <c r="BCL3" s="207"/>
      <c r="BCM3" s="207"/>
      <c r="BCN3" s="207"/>
      <c r="BCO3" s="207"/>
      <c r="BCP3" s="207"/>
      <c r="BCQ3" s="207"/>
      <c r="BCR3" s="207"/>
      <c r="BCS3" s="207"/>
      <c r="BCT3" s="207"/>
      <c r="BCU3" s="207"/>
      <c r="BCV3" s="207"/>
      <c r="BCW3" s="207"/>
      <c r="BCX3" s="207"/>
      <c r="BCY3" s="207"/>
      <c r="BCZ3" s="207"/>
      <c r="BDA3" s="207"/>
      <c r="BDB3" s="207"/>
      <c r="BDC3" s="207"/>
      <c r="BDD3" s="207"/>
      <c r="BDE3" s="207"/>
      <c r="BDF3" s="207"/>
      <c r="BDG3" s="207"/>
      <c r="BDH3" s="207"/>
      <c r="BDI3" s="207"/>
      <c r="BDJ3" s="207"/>
      <c r="BDK3" s="207"/>
      <c r="BDL3" s="207"/>
      <c r="BDM3" s="207"/>
      <c r="BDN3" s="207"/>
      <c r="BDO3" s="207"/>
      <c r="BDP3" s="207"/>
      <c r="BDQ3" s="207"/>
      <c r="BDR3" s="207"/>
      <c r="BDS3" s="207"/>
      <c r="BDT3" s="207"/>
      <c r="BDU3" s="207"/>
      <c r="BDV3" s="207"/>
      <c r="BDW3" s="207"/>
      <c r="BDX3" s="207"/>
      <c r="BDY3" s="207"/>
      <c r="BDZ3" s="207"/>
      <c r="BEA3" s="207"/>
      <c r="BEB3" s="207"/>
      <c r="BEC3" s="207"/>
      <c r="BED3" s="207"/>
      <c r="BEE3" s="207"/>
      <c r="BEF3" s="207"/>
      <c r="BEG3" s="207"/>
      <c r="BEH3" s="207"/>
      <c r="BEI3" s="207"/>
      <c r="BEJ3" s="207"/>
      <c r="BEK3" s="207"/>
      <c r="BEL3" s="207"/>
      <c r="BEM3" s="207"/>
      <c r="BEN3" s="207"/>
      <c r="BEO3" s="208"/>
      <c r="BEP3" s="207"/>
      <c r="BEQ3" s="207"/>
      <c r="BER3" s="207"/>
      <c r="BES3" s="207"/>
      <c r="BET3" s="207"/>
      <c r="BEU3" s="207"/>
      <c r="BEV3" s="207"/>
      <c r="BEW3" s="207"/>
      <c r="BEX3" s="207"/>
      <c r="BEY3" s="207"/>
      <c r="BEZ3" s="207"/>
      <c r="BFA3" s="207"/>
      <c r="BFB3" s="207"/>
      <c r="BFC3" s="207"/>
      <c r="BFD3" s="207"/>
      <c r="BFE3" s="207"/>
      <c r="BFF3" s="207"/>
      <c r="BFG3" s="207"/>
      <c r="BFH3" s="207"/>
      <c r="BFI3" s="207"/>
      <c r="BFJ3" s="207"/>
      <c r="BFK3" s="207"/>
      <c r="BFL3" s="207"/>
      <c r="BFM3" s="207"/>
      <c r="BFN3" s="207"/>
      <c r="BFO3" s="207"/>
      <c r="BFP3" s="207"/>
      <c r="BFQ3" s="207"/>
      <c r="BFR3" s="207"/>
      <c r="BFS3" s="207"/>
      <c r="BFT3" s="207"/>
      <c r="BFU3" s="207"/>
      <c r="BFV3" s="207"/>
      <c r="BFW3" s="207"/>
      <c r="BFX3" s="207"/>
      <c r="BFY3" s="207"/>
      <c r="BFZ3" s="207"/>
      <c r="BGA3" s="207"/>
      <c r="BGB3" s="207"/>
      <c r="BGC3" s="207"/>
      <c r="BGD3" s="207"/>
      <c r="BGE3" s="207"/>
      <c r="BGF3" s="207"/>
      <c r="BGG3" s="207"/>
      <c r="BGH3" s="207"/>
      <c r="BGI3" s="207"/>
      <c r="BGJ3" s="207"/>
      <c r="BGK3" s="207"/>
      <c r="BGL3" s="207"/>
      <c r="BGM3" s="207"/>
      <c r="BGN3" s="207"/>
      <c r="BGO3" s="207"/>
      <c r="BGP3" s="207"/>
      <c r="BGQ3" s="207"/>
      <c r="BGR3" s="207"/>
      <c r="BGS3" s="207"/>
      <c r="BGT3" s="207"/>
      <c r="BGU3" s="207"/>
      <c r="BGV3" s="207"/>
      <c r="BGW3" s="207"/>
      <c r="BGX3" s="207"/>
      <c r="BGY3" s="207"/>
      <c r="BGZ3" s="207"/>
      <c r="BHA3" s="207"/>
      <c r="BHB3" s="207"/>
      <c r="BHC3" s="207"/>
      <c r="BHD3" s="207"/>
      <c r="BHE3" s="207"/>
      <c r="BHF3" s="207"/>
      <c r="BHG3" s="207"/>
      <c r="BHH3" s="207"/>
      <c r="BHI3" s="207"/>
      <c r="BHJ3" s="207"/>
      <c r="BHK3" s="207"/>
      <c r="BHL3" s="207"/>
      <c r="BHM3" s="207"/>
      <c r="BHN3" s="207"/>
      <c r="BHO3" s="207"/>
      <c r="BHP3" s="207"/>
      <c r="BHQ3" s="207"/>
      <c r="BHR3" s="207"/>
      <c r="BHS3" s="207"/>
      <c r="BHT3" s="207"/>
      <c r="BHU3" s="207"/>
      <c r="BHV3" s="207"/>
      <c r="BHW3" s="207"/>
      <c r="BHX3" s="207"/>
      <c r="BHY3" s="207"/>
      <c r="BHZ3" s="207"/>
      <c r="BIA3" s="207"/>
      <c r="BIB3" s="207"/>
      <c r="BIC3" s="207"/>
      <c r="BID3" s="207"/>
      <c r="BIE3" s="207"/>
      <c r="BIF3" s="207"/>
      <c r="BIG3" s="207"/>
      <c r="BIH3" s="207"/>
      <c r="BII3" s="207"/>
      <c r="BIJ3" s="207"/>
      <c r="BIK3" s="207"/>
      <c r="BIL3" s="207"/>
      <c r="BIM3" s="207"/>
      <c r="BIN3" s="207"/>
      <c r="BIO3" s="207"/>
      <c r="BIP3" s="207"/>
      <c r="BIQ3" s="207"/>
      <c r="BIR3" s="207"/>
      <c r="BIS3" s="207"/>
      <c r="BIT3" s="207"/>
      <c r="BIU3" s="207"/>
      <c r="BIV3" s="207"/>
      <c r="BIW3" s="207"/>
      <c r="BIX3" s="207"/>
      <c r="BIY3" s="207"/>
      <c r="BIZ3" s="207"/>
      <c r="BJA3" s="207"/>
      <c r="BJB3" s="207"/>
      <c r="BJC3" s="207"/>
      <c r="BJD3" s="207"/>
      <c r="BJE3" s="207"/>
      <c r="BJF3" s="207"/>
      <c r="BJG3" s="207"/>
      <c r="BJH3" s="207"/>
      <c r="BJI3" s="207"/>
      <c r="BJJ3" s="207"/>
      <c r="BJK3" s="208"/>
      <c r="BJL3" s="207"/>
      <c r="BJM3" s="207"/>
      <c r="BJN3" s="207"/>
      <c r="BJO3" s="207"/>
      <c r="BJP3" s="207"/>
      <c r="BJQ3" s="207"/>
      <c r="BJR3" s="207"/>
      <c r="BJS3" s="207"/>
      <c r="BJT3" s="207"/>
      <c r="BJU3" s="207"/>
      <c r="BJV3" s="207"/>
      <c r="BJW3" s="207"/>
      <c r="BJX3" s="207"/>
      <c r="BJY3" s="207"/>
      <c r="BJZ3" s="207"/>
      <c r="BKA3" s="207"/>
      <c r="BKB3" s="207"/>
      <c r="BKC3" s="207"/>
      <c r="BKD3" s="207"/>
      <c r="BKE3" s="207"/>
      <c r="BKF3" s="207"/>
      <c r="BKG3" s="207"/>
      <c r="BKH3" s="207"/>
      <c r="BKI3" s="207"/>
      <c r="BKJ3" s="207"/>
      <c r="BKK3" s="207"/>
      <c r="BKL3" s="207"/>
      <c r="BKM3" s="207"/>
      <c r="BKN3" s="207"/>
      <c r="BKO3" s="207"/>
      <c r="BKP3" s="207"/>
      <c r="BKQ3" s="207"/>
      <c r="BKR3" s="207"/>
      <c r="BKS3" s="207"/>
      <c r="BKT3" s="207"/>
      <c r="BKU3" s="207"/>
      <c r="BKV3" s="207"/>
      <c r="BKW3" s="207"/>
      <c r="BKX3" s="207"/>
      <c r="BKY3" s="207"/>
      <c r="BKZ3" s="207"/>
      <c r="BLA3" s="207"/>
      <c r="BLB3" s="207"/>
      <c r="BLC3" s="207"/>
      <c r="BLD3" s="207"/>
      <c r="BLE3" s="207"/>
      <c r="BLF3" s="207"/>
      <c r="BLG3" s="207"/>
      <c r="BLH3" s="207"/>
      <c r="BLI3" s="207"/>
      <c r="BLJ3" s="207"/>
      <c r="BLK3" s="207"/>
      <c r="BLL3" s="207"/>
      <c r="BLM3" s="207"/>
      <c r="BLN3" s="207"/>
      <c r="BLO3" s="207"/>
      <c r="BLP3" s="207"/>
      <c r="BLQ3" s="207"/>
      <c r="BLR3" s="207"/>
      <c r="BLS3" s="207"/>
      <c r="BLT3" s="207"/>
      <c r="BLU3" s="207"/>
      <c r="BLV3" s="207"/>
      <c r="BLW3" s="207"/>
      <c r="BLX3" s="207"/>
      <c r="BLY3" s="207"/>
      <c r="BLZ3" s="207"/>
      <c r="BMA3" s="207"/>
      <c r="BMB3" s="207"/>
      <c r="BMC3" s="207"/>
      <c r="BMD3" s="207"/>
      <c r="BME3" s="207"/>
      <c r="BMF3" s="207"/>
      <c r="BMG3" s="207"/>
      <c r="BMH3" s="207"/>
      <c r="BMI3" s="207"/>
      <c r="BMJ3" s="207"/>
      <c r="BMK3" s="207"/>
      <c r="BML3" s="207"/>
      <c r="BMM3" s="207"/>
      <c r="BMN3" s="207"/>
      <c r="BMO3" s="207"/>
      <c r="BMP3" s="207"/>
      <c r="BMQ3" s="207"/>
      <c r="BMR3" s="207"/>
      <c r="BMS3" s="207"/>
      <c r="BMT3" s="207"/>
      <c r="BMU3" s="207"/>
      <c r="BMV3" s="207"/>
      <c r="BMW3" s="207"/>
      <c r="BMX3" s="207"/>
      <c r="BMY3" s="207"/>
      <c r="BMZ3" s="207"/>
      <c r="BNA3" s="207"/>
      <c r="BNB3" s="207"/>
      <c r="BNC3" s="207"/>
      <c r="BND3" s="207"/>
      <c r="BNE3" s="207"/>
      <c r="BNF3" s="207"/>
      <c r="BNG3" s="207"/>
      <c r="BNH3" s="207"/>
      <c r="BNI3" s="207"/>
      <c r="BNJ3" s="207"/>
      <c r="BNK3" s="207"/>
      <c r="BNL3" s="207"/>
      <c r="BNM3" s="207"/>
      <c r="BNN3" s="207"/>
      <c r="BNO3" s="207"/>
      <c r="BNP3" s="207"/>
      <c r="BNQ3" s="207"/>
      <c r="BNR3" s="207"/>
      <c r="BNS3" s="207"/>
      <c r="BNT3" s="207"/>
      <c r="BNU3" s="207"/>
      <c r="BNV3" s="207"/>
      <c r="BNW3" s="207"/>
      <c r="BNX3" s="207"/>
      <c r="BNY3" s="207"/>
      <c r="BNZ3" s="207"/>
      <c r="BOA3" s="207"/>
      <c r="BOB3" s="207"/>
      <c r="BOC3" s="207"/>
      <c r="BOD3" s="207"/>
      <c r="BOE3" s="207"/>
      <c r="BOF3" s="207"/>
      <c r="BOG3" s="207"/>
      <c r="BOH3" s="207"/>
      <c r="BOI3" s="207"/>
      <c r="BOJ3" s="207"/>
      <c r="BOK3" s="207"/>
      <c r="BOL3" s="207"/>
      <c r="BOM3" s="207"/>
      <c r="BON3" s="208"/>
      <c r="BOO3" s="207"/>
      <c r="BOP3" s="207"/>
      <c r="BOQ3" s="207"/>
      <c r="BOR3" s="207"/>
      <c r="BOS3" s="207"/>
      <c r="BOT3" s="207"/>
      <c r="BOU3" s="207"/>
      <c r="BOV3" s="207"/>
      <c r="BOW3" s="207"/>
      <c r="BOX3" s="207"/>
      <c r="BOY3" s="207"/>
      <c r="BOZ3" s="207"/>
      <c r="BPA3" s="207"/>
      <c r="BPB3" s="207"/>
      <c r="BPC3" s="207"/>
      <c r="BPD3" s="207"/>
      <c r="BPE3" s="207"/>
      <c r="BPF3" s="207"/>
      <c r="BPG3" s="207"/>
      <c r="BPH3" s="207"/>
      <c r="BPI3" s="207"/>
      <c r="BPJ3" s="207"/>
      <c r="BPK3" s="207"/>
      <c r="BPL3" s="207"/>
      <c r="BPM3" s="207"/>
      <c r="BPN3" s="207"/>
      <c r="BPO3" s="207"/>
      <c r="BPP3" s="207"/>
      <c r="BPQ3" s="207"/>
      <c r="BPR3" s="207"/>
      <c r="BPS3" s="207"/>
      <c r="BPT3" s="207"/>
      <c r="BPU3" s="207"/>
      <c r="BPV3" s="207"/>
      <c r="BPW3" s="207"/>
      <c r="BPX3" s="207"/>
      <c r="BPY3" s="207"/>
      <c r="BPZ3" s="207"/>
      <c r="BQA3" s="207"/>
      <c r="BQB3" s="207"/>
      <c r="BQC3" s="207"/>
      <c r="BQD3" s="207"/>
      <c r="BQE3" s="207"/>
      <c r="BQF3" s="207"/>
      <c r="BQG3" s="207"/>
      <c r="BQH3" s="207"/>
      <c r="BQI3" s="207"/>
      <c r="BQJ3" s="207"/>
      <c r="BQK3" s="207"/>
      <c r="BQL3" s="207"/>
      <c r="BQM3" s="207"/>
      <c r="BQN3" s="207"/>
      <c r="BQO3" s="207"/>
      <c r="BQP3" s="207"/>
      <c r="BQQ3" s="207"/>
      <c r="BQR3" s="207"/>
      <c r="BQS3" s="207"/>
      <c r="BQT3" s="207"/>
      <c r="BQU3" s="207"/>
      <c r="BQV3" s="207"/>
      <c r="BQW3" s="207"/>
      <c r="BQX3" s="207"/>
      <c r="BQY3" s="207"/>
      <c r="BQZ3" s="207"/>
      <c r="BRA3" s="207"/>
      <c r="BRB3" s="207"/>
      <c r="BRC3" s="207"/>
      <c r="BRD3" s="207"/>
      <c r="BRE3" s="207"/>
      <c r="BRF3" s="207"/>
      <c r="BRG3" s="207"/>
      <c r="BRH3" s="207"/>
      <c r="BRI3" s="207"/>
      <c r="BRJ3" s="207"/>
      <c r="BRK3" s="207"/>
      <c r="BRL3" s="207"/>
      <c r="BRM3" s="207"/>
      <c r="BRN3" s="207"/>
      <c r="BRO3" s="207"/>
      <c r="BRP3" s="207"/>
      <c r="BRQ3" s="207"/>
      <c r="BRR3" s="207"/>
      <c r="BRS3" s="207"/>
      <c r="BRT3" s="207"/>
      <c r="BRU3" s="207"/>
      <c r="BRV3" s="207"/>
      <c r="BRW3" s="207"/>
      <c r="BRX3" s="207"/>
      <c r="BRY3" s="207"/>
      <c r="BRZ3" s="207"/>
      <c r="BSA3" s="207"/>
      <c r="BSB3" s="207"/>
      <c r="BSC3" s="207"/>
      <c r="BSD3" s="207"/>
      <c r="BSE3" s="207"/>
      <c r="BSF3" s="207"/>
      <c r="BSG3" s="207"/>
      <c r="BSH3" s="207"/>
      <c r="BSI3" s="207"/>
      <c r="BSJ3" s="207"/>
      <c r="BSK3" s="207"/>
      <c r="BSL3" s="207"/>
      <c r="BSM3" s="207"/>
      <c r="BSN3" s="207"/>
      <c r="BSO3" s="207"/>
      <c r="BSP3" s="207"/>
      <c r="BSQ3" s="207"/>
      <c r="BSR3" s="207"/>
      <c r="BSS3" s="207"/>
      <c r="BST3" s="207"/>
      <c r="BSU3" s="207"/>
      <c r="BSV3" s="208"/>
      <c r="BSW3" s="207"/>
      <c r="BSX3" s="207"/>
      <c r="BSY3" s="207"/>
      <c r="BSZ3" s="207"/>
      <c r="BTA3" s="207"/>
      <c r="BTB3" s="207"/>
      <c r="BTC3" s="207"/>
      <c r="BTD3" s="207"/>
      <c r="BTE3" s="207"/>
      <c r="BTF3" s="207"/>
      <c r="BTG3" s="207"/>
      <c r="BTH3" s="207"/>
      <c r="BTI3" s="207"/>
      <c r="BTJ3" s="207"/>
      <c r="BTK3" s="207"/>
      <c r="BTL3" s="207"/>
      <c r="BTM3" s="207"/>
      <c r="BTN3" s="207"/>
      <c r="BTO3" s="207"/>
      <c r="BTP3" s="207"/>
      <c r="BTQ3" s="207"/>
      <c r="BTR3" s="207"/>
      <c r="BTS3" s="207"/>
      <c r="BTT3" s="207"/>
      <c r="BTU3" s="207"/>
      <c r="BTV3" s="207"/>
      <c r="BTW3" s="207"/>
      <c r="BTX3" s="207"/>
      <c r="BTY3" s="207"/>
      <c r="BTZ3" s="207"/>
      <c r="BUA3" s="207"/>
      <c r="BUB3" s="207"/>
      <c r="BUC3" s="207"/>
      <c r="BUD3" s="207"/>
      <c r="BUE3" s="207"/>
      <c r="BUF3" s="207"/>
      <c r="BUG3" s="207"/>
      <c r="BUH3" s="207"/>
      <c r="BUI3" s="207"/>
      <c r="BUJ3" s="207"/>
      <c r="BUK3" s="207"/>
      <c r="BUL3" s="207"/>
      <c r="BUM3" s="207"/>
      <c r="BUN3" s="207"/>
      <c r="BUO3" s="207"/>
      <c r="BUP3" s="207"/>
      <c r="BUQ3" s="207"/>
      <c r="BUR3" s="207"/>
      <c r="BUS3" s="207"/>
      <c r="BUT3" s="207"/>
      <c r="BUU3" s="207"/>
      <c r="BUV3" s="207"/>
      <c r="BUW3" s="207"/>
      <c r="BUX3" s="207"/>
      <c r="BUY3" s="207"/>
      <c r="BUZ3" s="207"/>
      <c r="BVA3" s="207"/>
      <c r="BVB3" s="207"/>
      <c r="BVC3" s="207"/>
      <c r="BVD3" s="207"/>
      <c r="BVE3" s="207"/>
      <c r="BVF3" s="207"/>
      <c r="BVG3" s="207"/>
      <c r="BVH3" s="207"/>
      <c r="BVI3" s="207"/>
      <c r="BVJ3" s="207"/>
      <c r="BVK3" s="207"/>
      <c r="BVL3" s="207"/>
      <c r="BVM3" s="207"/>
      <c r="BVN3" s="207"/>
      <c r="BVO3" s="207"/>
      <c r="BVP3" s="207"/>
      <c r="BVQ3" s="207"/>
      <c r="BVR3" s="207"/>
      <c r="BVS3" s="207"/>
      <c r="BVT3" s="207"/>
      <c r="BVU3" s="207"/>
      <c r="BVV3" s="207"/>
      <c r="BVW3" s="207"/>
      <c r="BVX3" s="207"/>
      <c r="BVY3" s="207"/>
      <c r="BVZ3" s="207"/>
      <c r="BWA3" s="207"/>
      <c r="BWB3" s="207"/>
      <c r="BWC3" s="207"/>
      <c r="BWD3" s="207"/>
      <c r="BWE3" s="207"/>
      <c r="BWF3" s="207"/>
      <c r="BWG3" s="207"/>
      <c r="BWH3" s="207"/>
      <c r="BWI3" s="207"/>
      <c r="BWJ3" s="207"/>
      <c r="BWK3" s="207"/>
      <c r="BWL3" s="207"/>
      <c r="BWM3" s="207"/>
      <c r="BWN3" s="207"/>
      <c r="BWO3" s="207"/>
      <c r="BWP3" s="207"/>
      <c r="BWQ3" s="207"/>
      <c r="BWR3" s="207"/>
      <c r="BWS3" s="207"/>
      <c r="BWT3" s="207"/>
      <c r="BWU3" s="207"/>
      <c r="BWV3" s="207"/>
      <c r="BWW3" s="207"/>
      <c r="BWX3" s="207"/>
      <c r="BWY3" s="207"/>
      <c r="BWZ3" s="207"/>
      <c r="BXA3" s="207"/>
      <c r="BXB3" s="207"/>
      <c r="BXC3" s="207"/>
      <c r="BXD3" s="207"/>
      <c r="BXE3" s="207"/>
      <c r="BXF3" s="207"/>
      <c r="BXG3" s="207"/>
      <c r="BXH3" s="207"/>
      <c r="BXI3" s="207"/>
      <c r="BXJ3" s="207"/>
      <c r="BXK3" s="208"/>
      <c r="BXL3" s="207"/>
      <c r="BXM3" s="207"/>
      <c r="BXN3" s="207"/>
      <c r="BXO3" s="207"/>
      <c r="BXP3" s="207"/>
      <c r="BXQ3" s="207"/>
      <c r="BXR3" s="207"/>
      <c r="BXS3" s="207"/>
      <c r="BXT3" s="207"/>
      <c r="BXU3" s="207"/>
      <c r="BXV3" s="207"/>
      <c r="BXW3" s="207"/>
      <c r="BXX3" s="207"/>
      <c r="BXY3" s="207"/>
      <c r="BXZ3" s="207"/>
      <c r="BYA3" s="207"/>
      <c r="BYB3" s="207"/>
      <c r="BYC3" s="207"/>
      <c r="BYD3" s="207"/>
      <c r="BYE3" s="207"/>
      <c r="BYF3" s="207"/>
      <c r="BYG3" s="207"/>
      <c r="BYH3" s="207"/>
      <c r="BYI3" s="207"/>
      <c r="BYJ3" s="207"/>
      <c r="BYK3" s="207"/>
      <c r="BYL3" s="207"/>
      <c r="BYM3" s="207"/>
      <c r="BYN3" s="207"/>
      <c r="BYO3" s="207"/>
      <c r="BYP3" s="207"/>
      <c r="BYQ3" s="207"/>
      <c r="BYR3" s="207"/>
      <c r="BYS3" s="207"/>
      <c r="BYT3" s="207"/>
      <c r="BYU3" s="207"/>
      <c r="BYV3" s="207"/>
      <c r="BYW3" s="207"/>
      <c r="BYX3" s="207"/>
      <c r="BYY3" s="207"/>
      <c r="BYZ3" s="207"/>
      <c r="BZA3" s="207"/>
      <c r="BZB3" s="207"/>
      <c r="BZC3" s="207"/>
      <c r="BZD3" s="207"/>
      <c r="BZE3" s="207"/>
      <c r="BZF3" s="207"/>
      <c r="BZG3" s="207"/>
      <c r="BZH3" s="207"/>
      <c r="BZI3" s="207"/>
      <c r="BZJ3" s="207"/>
      <c r="BZK3" s="207"/>
      <c r="BZL3" s="207"/>
      <c r="BZM3" s="207"/>
      <c r="BZN3" s="207"/>
      <c r="BZO3" s="207"/>
      <c r="BZP3" s="207"/>
      <c r="BZQ3" s="207"/>
      <c r="BZR3" s="207"/>
      <c r="BZS3" s="207"/>
      <c r="BZT3" s="207"/>
      <c r="BZU3" s="207"/>
      <c r="BZV3" s="207"/>
      <c r="BZW3" s="207"/>
      <c r="BZX3" s="207"/>
      <c r="BZY3" s="207"/>
      <c r="BZZ3" s="207"/>
      <c r="CAA3" s="207"/>
      <c r="CAB3" s="207"/>
      <c r="CAC3" s="207"/>
      <c r="CAD3" s="207"/>
      <c r="CAE3" s="207"/>
      <c r="CAF3" s="207"/>
      <c r="CAG3" s="207"/>
      <c r="CAH3" s="207"/>
      <c r="CAI3" s="207"/>
      <c r="CAJ3" s="207"/>
      <c r="CAK3" s="207"/>
      <c r="CAL3" s="207"/>
      <c r="CAM3" s="207"/>
      <c r="CAN3" s="207"/>
      <c r="CAO3" s="207"/>
      <c r="CAP3" s="207"/>
      <c r="CAQ3" s="207"/>
      <c r="CAR3" s="207"/>
      <c r="CAS3" s="207"/>
      <c r="CAT3" s="207"/>
      <c r="CAU3" s="207"/>
      <c r="CAV3" s="207"/>
      <c r="CAW3" s="207"/>
      <c r="CAX3" s="207"/>
      <c r="CAY3" s="207"/>
      <c r="CAZ3" s="207"/>
      <c r="CBA3" s="207"/>
      <c r="CBB3" s="207"/>
      <c r="CBC3" s="207"/>
      <c r="CBD3" s="207"/>
      <c r="CBE3" s="207"/>
      <c r="CBF3" s="207"/>
      <c r="CBG3" s="207"/>
      <c r="CBH3" s="207"/>
      <c r="CBI3" s="207"/>
      <c r="CBJ3" s="207"/>
      <c r="CBK3" s="207"/>
      <c r="CBL3" s="207"/>
      <c r="CBM3" s="207"/>
      <c r="CBN3" s="207"/>
      <c r="CBO3" s="207"/>
      <c r="CBP3" s="207"/>
      <c r="CBQ3" s="207"/>
      <c r="CBR3" s="207"/>
      <c r="CBS3" s="207"/>
      <c r="CBT3" s="207"/>
      <c r="CBU3" s="207"/>
      <c r="CBV3" s="207"/>
      <c r="CBW3" s="207"/>
      <c r="CBX3" s="207"/>
      <c r="CBY3" s="207"/>
      <c r="CBZ3" s="207"/>
      <c r="CCA3" s="207"/>
      <c r="CCB3" s="207"/>
      <c r="CCC3" s="207"/>
      <c r="CCD3" s="207"/>
      <c r="CCE3" s="207"/>
      <c r="CCF3" s="207"/>
      <c r="CCG3" s="207"/>
      <c r="CCH3" s="207"/>
      <c r="CCI3" s="207"/>
      <c r="CCJ3" s="207"/>
      <c r="CCK3" s="207"/>
      <c r="CCL3" s="207"/>
      <c r="CCM3" s="207"/>
      <c r="CCN3" s="207"/>
      <c r="CCO3" s="207"/>
      <c r="CCP3" s="207"/>
      <c r="CCQ3" s="207"/>
      <c r="CCR3" s="207"/>
      <c r="CCS3" s="207"/>
      <c r="CCT3" s="207"/>
      <c r="CCU3" s="207"/>
      <c r="CCV3" s="207"/>
      <c r="CCW3" s="207"/>
      <c r="CCX3" s="207"/>
      <c r="CCY3" s="207"/>
      <c r="CCZ3" s="207"/>
      <c r="CDA3" s="207"/>
      <c r="CDB3" s="207"/>
      <c r="CDC3" s="207"/>
      <c r="CDD3" s="207"/>
      <c r="CDE3" s="207"/>
      <c r="CDF3" s="207"/>
      <c r="CDG3" s="207"/>
      <c r="CDH3" s="207"/>
      <c r="CDI3" s="207"/>
      <c r="CDJ3" s="207"/>
      <c r="CDK3" s="207"/>
      <c r="CDL3" s="207"/>
      <c r="CDM3" s="207"/>
      <c r="CDN3" s="207"/>
      <c r="CDO3" s="207"/>
      <c r="CDP3" s="207"/>
      <c r="CDQ3" s="207"/>
      <c r="CDR3" s="207"/>
      <c r="CDS3" s="207"/>
      <c r="CDT3" s="207"/>
      <c r="CDU3" s="207"/>
      <c r="CDV3" s="207"/>
      <c r="CDW3" s="207"/>
      <c r="CDX3" s="207"/>
      <c r="CDY3" s="207"/>
      <c r="CDZ3" s="207"/>
      <c r="CEA3" s="207"/>
      <c r="CEB3" s="207"/>
      <c r="CEC3" s="207"/>
      <c r="CED3" s="207"/>
      <c r="CEE3" s="207"/>
      <c r="CEF3" s="207"/>
      <c r="CEG3" s="207"/>
      <c r="CEH3" s="207"/>
      <c r="CEI3" s="207"/>
      <c r="CEJ3" s="207"/>
      <c r="CEK3" s="207"/>
      <c r="CEL3" s="207"/>
      <c r="CEM3" s="207"/>
      <c r="CEN3" s="207"/>
      <c r="CEO3" s="207"/>
      <c r="CEP3" s="207"/>
      <c r="CEQ3" s="207"/>
      <c r="CER3" s="207"/>
      <c r="CES3" s="207"/>
      <c r="CET3" s="207"/>
      <c r="CEU3" s="207"/>
      <c r="CEV3" s="207"/>
      <c r="CEW3" s="207"/>
      <c r="CEX3" s="207"/>
      <c r="CEY3" s="207"/>
      <c r="CEZ3" s="207"/>
      <c r="CFA3" s="207"/>
      <c r="CFB3" s="207"/>
      <c r="CFC3" s="207"/>
      <c r="CFD3" s="207"/>
      <c r="CFE3" s="207"/>
      <c r="CFF3" s="207"/>
      <c r="CFG3" s="207"/>
      <c r="CFH3" s="207"/>
      <c r="CFI3" s="207"/>
      <c r="CFJ3" s="207"/>
      <c r="CFK3" s="207"/>
      <c r="CFL3" s="207"/>
      <c r="CFM3" s="207"/>
      <c r="CFN3" s="207"/>
      <c r="CFO3" s="207"/>
      <c r="CFP3" s="207"/>
      <c r="CFQ3" s="207"/>
      <c r="CFR3" s="207"/>
      <c r="CFS3" s="207"/>
      <c r="CFT3" s="207"/>
      <c r="CFU3" s="207"/>
      <c r="CFV3" s="207"/>
      <c r="CFW3" s="207"/>
      <c r="CFX3" s="207"/>
      <c r="CFY3" s="207"/>
      <c r="CFZ3" s="207"/>
      <c r="CGA3" s="207"/>
      <c r="CGB3" s="207"/>
      <c r="CGC3" s="207"/>
      <c r="CGD3" s="207"/>
      <c r="CGE3" s="207"/>
      <c r="CGF3" s="207"/>
      <c r="CGG3" s="207"/>
      <c r="CGH3" s="207"/>
      <c r="CGI3" s="207"/>
      <c r="CGJ3" s="207"/>
      <c r="CGK3" s="207"/>
      <c r="CGL3" s="207"/>
      <c r="CGM3" s="207"/>
      <c r="CGN3" s="207"/>
      <c r="CGO3" s="208"/>
      <c r="CGP3" s="207"/>
      <c r="CGQ3" s="207"/>
      <c r="CGR3" s="207"/>
      <c r="CGS3" s="207"/>
      <c r="CGT3" s="207"/>
      <c r="CGU3" s="207"/>
      <c r="CGV3" s="207"/>
      <c r="CGW3" s="207"/>
      <c r="CGX3" s="207"/>
      <c r="CGY3" s="207"/>
      <c r="CGZ3" s="207"/>
      <c r="CHA3" s="207"/>
      <c r="CHB3" s="207"/>
      <c r="CHC3" s="207"/>
      <c r="CHD3" s="207"/>
      <c r="CHE3" s="207"/>
      <c r="CHF3" s="207"/>
      <c r="CHG3" s="207"/>
      <c r="CHH3" s="207"/>
      <c r="CHI3" s="207"/>
      <c r="CHJ3" s="207"/>
      <c r="CHK3" s="207"/>
      <c r="CHL3" s="207"/>
      <c r="CHM3" s="207"/>
      <c r="CHN3" s="207"/>
      <c r="CHO3" s="207"/>
      <c r="CHP3" s="207"/>
      <c r="CHQ3" s="207"/>
      <c r="CHR3" s="207"/>
      <c r="CHS3" s="207"/>
      <c r="CHT3" s="207"/>
      <c r="CHU3" s="207"/>
      <c r="CHV3" s="207"/>
      <c r="CHW3" s="207"/>
      <c r="CHX3" s="207"/>
      <c r="CHY3" s="207"/>
      <c r="CHZ3" s="207"/>
      <c r="CIA3" s="207"/>
      <c r="CIB3" s="207"/>
      <c r="CIC3" s="207"/>
      <c r="CID3" s="207"/>
      <c r="CIE3" s="207"/>
      <c r="CIF3" s="207"/>
      <c r="CIG3" s="207"/>
      <c r="CIH3" s="207"/>
      <c r="CII3" s="207"/>
      <c r="CIJ3" s="207"/>
      <c r="CIK3" s="207"/>
      <c r="CIL3" s="207"/>
      <c r="CIM3" s="207"/>
      <c r="CIN3" s="207"/>
      <c r="CIO3" s="207"/>
      <c r="CIP3" s="207"/>
      <c r="CIQ3" s="207"/>
      <c r="CIR3" s="207"/>
      <c r="CIS3" s="207"/>
      <c r="CIT3" s="207"/>
      <c r="CIU3" s="207"/>
      <c r="CIV3" s="207"/>
      <c r="CIW3" s="207"/>
      <c r="CIX3" s="207"/>
      <c r="CIY3" s="207"/>
      <c r="CIZ3" s="207"/>
      <c r="CJA3" s="207"/>
      <c r="CJB3" s="207"/>
      <c r="CJC3" s="207"/>
      <c r="CJD3" s="207"/>
      <c r="CJE3" s="207"/>
      <c r="CJF3" s="207"/>
      <c r="CJG3" s="207"/>
      <c r="CJH3" s="207"/>
      <c r="CJI3" s="207"/>
      <c r="CJJ3" s="207"/>
      <c r="CJK3" s="207"/>
      <c r="CJL3" s="207"/>
      <c r="CJM3" s="207"/>
      <c r="CJN3" s="207"/>
      <c r="CJO3" s="207"/>
      <c r="CJP3" s="207"/>
      <c r="CJQ3" s="207"/>
      <c r="CJR3" s="207"/>
      <c r="CJS3" s="207"/>
      <c r="CJT3" s="207"/>
      <c r="CJU3" s="207"/>
      <c r="CJV3" s="207"/>
      <c r="CJW3" s="207"/>
      <c r="CJX3" s="207"/>
      <c r="CJY3" s="207"/>
      <c r="CJZ3" s="207"/>
      <c r="CKA3" s="207"/>
      <c r="CKB3" s="207"/>
      <c r="CKC3" s="207"/>
      <c r="CKD3" s="207"/>
      <c r="CKE3" s="207"/>
      <c r="CKF3" s="207"/>
      <c r="CKG3" s="207"/>
      <c r="CKH3" s="207"/>
      <c r="CKI3" s="207"/>
      <c r="CKJ3" s="207"/>
      <c r="CKK3" s="207"/>
      <c r="CKL3" s="207"/>
      <c r="CKM3" s="207"/>
      <c r="CKN3" s="207"/>
      <c r="CKO3" s="207"/>
      <c r="CKP3" s="207"/>
      <c r="CKQ3" s="207"/>
      <c r="CKR3" s="207"/>
      <c r="CKS3" s="207"/>
      <c r="CKT3" s="207"/>
      <c r="CKU3" s="207"/>
      <c r="CKV3" s="207"/>
      <c r="CKW3" s="207"/>
      <c r="CKX3" s="207"/>
      <c r="CKY3" s="207"/>
      <c r="CKZ3" s="207"/>
      <c r="CLA3" s="207"/>
      <c r="CLB3" s="207"/>
      <c r="CLC3" s="207"/>
      <c r="CLD3" s="208"/>
      <c r="CLE3" s="207"/>
      <c r="CLF3" s="207"/>
      <c r="CLG3" s="207"/>
      <c r="CLH3" s="207"/>
      <c r="CLI3" s="207"/>
      <c r="CLJ3" s="207"/>
      <c r="CLK3" s="207"/>
      <c r="CLL3" s="207"/>
      <c r="CLM3" s="207"/>
      <c r="CLN3" s="207"/>
      <c r="CLO3" s="207"/>
      <c r="CLP3" s="207"/>
      <c r="CLQ3" s="207"/>
      <c r="CLR3" s="207"/>
      <c r="CLS3" s="207"/>
      <c r="CLT3" s="207"/>
      <c r="CLU3" s="207"/>
      <c r="CLV3" s="207"/>
      <c r="CLW3" s="207"/>
      <c r="CLX3" s="207"/>
      <c r="CLY3" s="207"/>
      <c r="CLZ3" s="207"/>
      <c r="CMA3" s="207"/>
      <c r="CMB3" s="207"/>
      <c r="CMC3" s="207"/>
      <c r="CMD3" s="207"/>
      <c r="CME3" s="207"/>
      <c r="CMF3" s="207"/>
      <c r="CMG3" s="207"/>
      <c r="CMH3" s="207"/>
      <c r="CMI3" s="207"/>
      <c r="CMJ3" s="207"/>
      <c r="CMK3" s="207"/>
      <c r="CML3" s="207"/>
      <c r="CMM3" s="207"/>
      <c r="CMN3" s="207"/>
      <c r="CMO3" s="207"/>
      <c r="CMP3" s="207"/>
      <c r="CMQ3" s="207"/>
      <c r="CMR3" s="207"/>
      <c r="CMS3" s="207"/>
      <c r="CMT3" s="207"/>
      <c r="CMU3" s="207"/>
      <c r="CMV3" s="207"/>
      <c r="CMW3" s="207"/>
      <c r="CMX3" s="207"/>
      <c r="CMY3" s="207"/>
      <c r="CMZ3" s="207"/>
      <c r="CNA3" s="207"/>
      <c r="CNB3" s="207"/>
      <c r="CNC3" s="207"/>
      <c r="CND3" s="207"/>
      <c r="CNE3" s="207"/>
      <c r="CNF3" s="207"/>
      <c r="CNG3" s="207"/>
      <c r="CNH3" s="207"/>
      <c r="CNI3" s="207"/>
      <c r="CNJ3" s="207"/>
      <c r="CNK3" s="207"/>
      <c r="CNL3" s="207"/>
      <c r="CNM3" s="207"/>
      <c r="CNN3" s="207"/>
      <c r="CNO3" s="207"/>
      <c r="CNP3" s="207"/>
      <c r="CNQ3" s="207"/>
      <c r="CNR3" s="207"/>
      <c r="CNS3" s="207"/>
      <c r="CNT3" s="207"/>
      <c r="CNU3" s="207"/>
      <c r="CNV3" s="207"/>
      <c r="CNW3" s="207"/>
      <c r="CNX3" s="207"/>
      <c r="CNY3" s="207"/>
      <c r="CNZ3" s="207"/>
      <c r="COA3" s="207"/>
      <c r="COB3" s="207"/>
      <c r="COC3" s="207"/>
      <c r="COD3" s="207"/>
      <c r="COE3" s="207"/>
      <c r="COF3" s="207"/>
      <c r="COG3" s="207"/>
      <c r="COH3" s="207"/>
      <c r="COI3" s="207"/>
      <c r="COJ3" s="207"/>
      <c r="COK3" s="207"/>
      <c r="COL3" s="207"/>
      <c r="COM3" s="207"/>
      <c r="CON3" s="207"/>
      <c r="COO3" s="207"/>
      <c r="COP3" s="207"/>
      <c r="COQ3" s="207"/>
      <c r="COR3" s="207"/>
      <c r="COS3" s="207"/>
      <c r="COT3" s="207"/>
      <c r="COU3" s="207"/>
      <c r="COV3" s="207"/>
      <c r="COW3" s="207"/>
      <c r="COX3" s="207"/>
      <c r="COY3" s="207"/>
      <c r="COZ3" s="207"/>
      <c r="CPA3" s="207"/>
      <c r="CPB3" s="207"/>
      <c r="CPC3" s="207"/>
      <c r="CPD3" s="207"/>
      <c r="CPE3" s="207"/>
      <c r="CPF3" s="207"/>
      <c r="CPG3" s="207"/>
      <c r="CPH3" s="207"/>
      <c r="CPI3" s="207"/>
      <c r="CPJ3" s="207"/>
      <c r="CPK3" s="207"/>
      <c r="CPL3" s="207"/>
      <c r="CPM3" s="207"/>
      <c r="CPN3" s="207"/>
      <c r="CPO3" s="207"/>
      <c r="CPP3" s="207"/>
      <c r="CPQ3" s="207"/>
      <c r="CPR3" s="207"/>
      <c r="CPS3" s="208"/>
      <c r="CPT3" s="207"/>
      <c r="CPU3" s="207"/>
      <c r="CPV3" s="207"/>
      <c r="CPW3" s="207"/>
      <c r="CPX3" s="207"/>
      <c r="CPY3" s="207"/>
      <c r="CPZ3" s="207"/>
      <c r="CQA3" s="207"/>
      <c r="CQB3" s="207"/>
      <c r="CQC3" s="207"/>
      <c r="CQD3" s="207"/>
      <c r="CQE3" s="207"/>
      <c r="CQF3" s="207"/>
      <c r="CQG3" s="207"/>
      <c r="CQH3" s="207"/>
      <c r="CQI3" s="207"/>
      <c r="CQJ3" s="207"/>
      <c r="CQK3" s="207"/>
      <c r="CQL3" s="207"/>
      <c r="CQM3" s="207"/>
      <c r="CQN3" s="207"/>
      <c r="CQO3" s="207"/>
      <c r="CQP3" s="207"/>
      <c r="CQQ3" s="207"/>
      <c r="CQR3" s="207"/>
      <c r="CQS3" s="207"/>
      <c r="CQT3" s="207"/>
      <c r="CQU3" s="207"/>
      <c r="CQV3" s="207"/>
      <c r="CQW3" s="207"/>
      <c r="CQX3" s="207"/>
      <c r="CQY3" s="207"/>
      <c r="CQZ3" s="207"/>
      <c r="CRA3" s="207"/>
      <c r="CRB3" s="207"/>
      <c r="CRC3" s="207"/>
      <c r="CRD3" s="207"/>
      <c r="CRE3" s="207"/>
      <c r="CRF3" s="207"/>
      <c r="CRG3" s="207"/>
      <c r="CRH3" s="207"/>
      <c r="CRI3" s="207"/>
      <c r="CRJ3" s="207"/>
      <c r="CRK3" s="207"/>
      <c r="CRL3" s="207"/>
      <c r="CRM3" s="207"/>
      <c r="CRN3" s="207"/>
      <c r="CRO3" s="207"/>
      <c r="CRP3" s="207"/>
      <c r="CRQ3" s="207"/>
      <c r="CRR3" s="207"/>
      <c r="CRS3" s="207"/>
      <c r="CRT3" s="207"/>
      <c r="CRU3" s="207"/>
      <c r="CRV3" s="207"/>
      <c r="CRW3" s="207"/>
      <c r="CRX3" s="207"/>
      <c r="CRY3" s="207"/>
      <c r="CRZ3" s="207"/>
      <c r="CSA3" s="207"/>
      <c r="CSB3" s="207"/>
      <c r="CSC3" s="207"/>
      <c r="CSD3" s="207"/>
      <c r="CSE3" s="207"/>
      <c r="CSF3" s="207"/>
      <c r="CSG3" s="207"/>
      <c r="CSH3" s="207"/>
      <c r="CSI3" s="207"/>
      <c r="CSJ3" s="207"/>
      <c r="CSK3" s="207"/>
      <c r="CSL3" s="207"/>
      <c r="CSM3" s="207"/>
      <c r="CSN3" s="207"/>
      <c r="CSO3" s="207"/>
      <c r="CSP3" s="207"/>
      <c r="CSQ3" s="207"/>
      <c r="CSR3" s="207"/>
      <c r="CSS3" s="207"/>
      <c r="CST3" s="207"/>
      <c r="CSU3" s="207"/>
      <c r="CSV3" s="207"/>
      <c r="CSW3" s="207"/>
      <c r="CSX3" s="207"/>
      <c r="CSY3" s="207"/>
      <c r="CSZ3" s="207"/>
      <c r="CTA3" s="207"/>
      <c r="CTB3" s="207"/>
      <c r="CTC3" s="207"/>
      <c r="CTD3" s="207"/>
      <c r="CTE3" s="207"/>
      <c r="CTF3" s="207"/>
      <c r="CTG3" s="207"/>
      <c r="CTH3" s="207"/>
      <c r="CTI3" s="207"/>
      <c r="CTJ3" s="207"/>
      <c r="CTK3" s="207"/>
      <c r="CTL3" s="207"/>
      <c r="CTM3" s="207"/>
      <c r="CTN3" s="207"/>
      <c r="CTO3" s="207"/>
      <c r="CTP3" s="207"/>
      <c r="CTQ3" s="207"/>
      <c r="CTR3" s="207"/>
      <c r="CTS3" s="207"/>
      <c r="CTT3" s="207"/>
      <c r="CTU3" s="207"/>
      <c r="CTV3" s="207"/>
      <c r="CTW3" s="207"/>
      <c r="CTX3" s="207"/>
      <c r="CTY3" s="207"/>
      <c r="CTZ3" s="207"/>
      <c r="CUA3" s="207"/>
      <c r="CUB3" s="207"/>
      <c r="CUC3" s="207"/>
      <c r="CUD3" s="207"/>
      <c r="CUE3" s="207"/>
      <c r="CUF3" s="207"/>
      <c r="CUG3" s="207"/>
      <c r="CUH3" s="208"/>
      <c r="CUI3" s="207"/>
      <c r="CUJ3" s="207"/>
      <c r="CUK3" s="207"/>
      <c r="CUL3" s="207"/>
      <c r="CUM3" s="207"/>
      <c r="CUN3" s="207"/>
      <c r="CUO3" s="207"/>
      <c r="CUP3" s="207"/>
      <c r="CUQ3" s="207"/>
      <c r="CUR3" s="207"/>
      <c r="CUS3" s="207"/>
      <c r="CUT3" s="207"/>
      <c r="CUU3" s="207"/>
      <c r="CUV3" s="207"/>
      <c r="CUW3" s="207"/>
      <c r="CUX3" s="207"/>
      <c r="CUY3" s="207"/>
      <c r="CUZ3" s="207"/>
      <c r="CVA3" s="207"/>
      <c r="CVB3" s="207"/>
      <c r="CVC3" s="207"/>
      <c r="CVD3" s="207"/>
      <c r="CVE3" s="207"/>
      <c r="CVF3" s="207"/>
      <c r="CVG3" s="207"/>
      <c r="CVH3" s="207"/>
      <c r="CVI3" s="207"/>
      <c r="CVJ3" s="207"/>
      <c r="CVK3" s="207"/>
      <c r="CVL3" s="207"/>
      <c r="CVM3" s="207"/>
      <c r="CVN3" s="207"/>
      <c r="CVO3" s="207"/>
      <c r="CVP3" s="207"/>
      <c r="CVQ3" s="207"/>
      <c r="CVR3" s="207"/>
      <c r="CVS3" s="207"/>
      <c r="CVT3" s="207"/>
      <c r="CVU3" s="207"/>
      <c r="CVV3" s="207"/>
      <c r="CVW3" s="207"/>
      <c r="CVX3" s="207"/>
      <c r="CVY3" s="207"/>
      <c r="CVZ3" s="207"/>
      <c r="CWA3" s="207"/>
      <c r="CWB3" s="207"/>
      <c r="CWC3" s="207"/>
      <c r="CWD3" s="207"/>
      <c r="CWE3" s="207"/>
      <c r="CWF3" s="207"/>
      <c r="CWG3" s="207"/>
      <c r="CWH3" s="207"/>
      <c r="CWI3" s="207"/>
      <c r="CWJ3" s="207"/>
      <c r="CWK3" s="207"/>
      <c r="CWL3" s="207"/>
      <c r="CWM3" s="207"/>
      <c r="CWN3" s="207"/>
      <c r="CWO3" s="207"/>
      <c r="CWP3" s="207"/>
      <c r="CWQ3" s="207"/>
      <c r="CWR3" s="207"/>
      <c r="CWS3" s="207"/>
      <c r="CWT3" s="207"/>
      <c r="CWU3" s="207"/>
      <c r="CWV3" s="207"/>
      <c r="CWW3" s="207"/>
      <c r="CWX3" s="207"/>
      <c r="CWY3" s="207"/>
      <c r="CWZ3" s="207"/>
      <c r="CXA3" s="207"/>
      <c r="CXB3" s="207"/>
      <c r="CXC3" s="207"/>
      <c r="CXD3" s="207"/>
      <c r="CXE3" s="207"/>
      <c r="CXF3" s="207"/>
      <c r="CXG3" s="207"/>
      <c r="CXH3" s="207"/>
      <c r="CXI3" s="207"/>
      <c r="CXJ3" s="207"/>
      <c r="CXK3" s="207"/>
      <c r="CXL3" s="207"/>
      <c r="CXM3" s="207"/>
      <c r="CXN3" s="207"/>
      <c r="CXO3" s="207"/>
      <c r="CXP3" s="207"/>
      <c r="CXQ3" s="207"/>
      <c r="CXR3" s="207"/>
      <c r="CXS3" s="207"/>
      <c r="CXT3" s="207"/>
      <c r="CXU3" s="207"/>
      <c r="CXV3" s="207"/>
      <c r="CXW3" s="207"/>
      <c r="CXX3" s="207"/>
      <c r="CXY3" s="207"/>
      <c r="CXZ3" s="207"/>
      <c r="CYA3" s="207"/>
      <c r="CYB3" s="207"/>
      <c r="CYC3" s="207"/>
      <c r="CYD3" s="207"/>
      <c r="CYE3" s="207"/>
      <c r="CYF3" s="207"/>
      <c r="CYG3" s="207"/>
      <c r="CYH3" s="207"/>
      <c r="CYI3" s="207"/>
      <c r="CYJ3" s="207"/>
      <c r="CYK3" s="207"/>
      <c r="CYL3" s="207"/>
      <c r="CYM3" s="207"/>
      <c r="CYN3" s="207"/>
      <c r="CYO3" s="207"/>
      <c r="CYP3" s="207"/>
      <c r="CYQ3" s="207"/>
      <c r="CYR3" s="207"/>
      <c r="CYS3" s="207"/>
      <c r="CYT3" s="207"/>
      <c r="CYU3" s="207"/>
      <c r="CYV3" s="207"/>
      <c r="CYW3" s="208"/>
      <c r="CYX3" s="207"/>
      <c r="CYY3" s="207"/>
      <c r="CYZ3" s="207"/>
      <c r="CZA3" s="207"/>
      <c r="CZB3" s="207"/>
      <c r="CZC3" s="207"/>
      <c r="CZD3" s="207"/>
      <c r="CZE3" s="207"/>
      <c r="CZF3" s="207"/>
      <c r="CZG3" s="207"/>
      <c r="CZH3" s="207"/>
      <c r="CZI3" s="207"/>
      <c r="CZJ3" s="207"/>
      <c r="CZK3" s="207"/>
      <c r="CZL3" s="207"/>
      <c r="CZM3" s="207"/>
      <c r="CZN3" s="207"/>
      <c r="CZO3" s="207"/>
      <c r="CZP3" s="207"/>
      <c r="CZQ3" s="207"/>
      <c r="CZR3" s="207"/>
      <c r="CZS3" s="207"/>
      <c r="CZT3" s="207"/>
      <c r="CZU3" s="207"/>
      <c r="CZV3" s="207"/>
      <c r="CZW3" s="207"/>
      <c r="CZX3" s="207"/>
      <c r="CZY3" s="207"/>
      <c r="CZZ3" s="207"/>
      <c r="DAA3" s="207"/>
      <c r="DAB3" s="207"/>
      <c r="DAC3" s="207"/>
      <c r="DAD3" s="207"/>
      <c r="DAE3" s="207"/>
      <c r="DAF3" s="207"/>
      <c r="DAG3" s="207"/>
      <c r="DAH3" s="207"/>
      <c r="DAI3" s="207"/>
      <c r="DAJ3" s="207"/>
      <c r="DAK3" s="207"/>
      <c r="DAL3" s="207"/>
      <c r="DAM3" s="207"/>
      <c r="DAN3" s="207"/>
      <c r="DAO3" s="207"/>
      <c r="DAP3" s="207"/>
      <c r="DAQ3" s="207"/>
      <c r="DAR3" s="207"/>
      <c r="DAS3" s="207"/>
      <c r="DAT3" s="207"/>
      <c r="DAU3" s="207"/>
      <c r="DAV3" s="207"/>
      <c r="DAW3" s="207"/>
      <c r="DAX3" s="207"/>
      <c r="DAY3" s="207"/>
      <c r="DAZ3" s="207"/>
      <c r="DBA3" s="207"/>
      <c r="DBB3" s="207"/>
      <c r="DBC3" s="207"/>
      <c r="DBD3" s="207"/>
      <c r="DBE3" s="207"/>
      <c r="DBF3" s="207"/>
      <c r="DBG3" s="207"/>
      <c r="DBH3" s="207"/>
      <c r="DBI3" s="207"/>
      <c r="DBJ3" s="207"/>
      <c r="DBK3" s="207"/>
      <c r="DBL3" s="207"/>
      <c r="DBM3" s="207"/>
      <c r="DBN3" s="207"/>
      <c r="DBO3" s="207"/>
      <c r="DBP3" s="207"/>
      <c r="DBQ3" s="207"/>
      <c r="DBR3" s="207"/>
      <c r="DBS3" s="207"/>
      <c r="DBT3" s="207"/>
      <c r="DBU3" s="207"/>
      <c r="DBV3" s="207"/>
      <c r="DBW3" s="207"/>
      <c r="DBX3" s="207"/>
      <c r="DBY3" s="207"/>
      <c r="DBZ3" s="207"/>
      <c r="DCA3" s="207"/>
      <c r="DCB3" s="207"/>
      <c r="DCC3" s="207"/>
      <c r="DCD3" s="207"/>
      <c r="DCE3" s="207"/>
      <c r="DCF3" s="207"/>
      <c r="DCG3" s="207"/>
      <c r="DCH3" s="207"/>
      <c r="DCI3" s="207"/>
      <c r="DCJ3" s="207"/>
      <c r="DCK3" s="207"/>
      <c r="DCL3" s="207"/>
      <c r="DCM3" s="207"/>
      <c r="DCN3" s="207"/>
      <c r="DCO3" s="207"/>
      <c r="DCP3" s="207"/>
      <c r="DCQ3" s="207"/>
      <c r="DCR3" s="207"/>
      <c r="DCS3" s="207"/>
      <c r="DCT3" s="207"/>
      <c r="DCU3" s="207"/>
      <c r="DCV3" s="207"/>
      <c r="DCW3" s="207"/>
      <c r="DCX3" s="207"/>
      <c r="DCY3" s="207"/>
      <c r="DCZ3" s="207"/>
      <c r="DDA3" s="207"/>
      <c r="DDB3" s="207"/>
      <c r="DDC3" s="207"/>
      <c r="DDD3" s="207"/>
      <c r="DDE3" s="207"/>
      <c r="DDF3" s="207"/>
      <c r="DDG3" s="207"/>
      <c r="DDH3" s="207"/>
      <c r="DDI3" s="207"/>
      <c r="DDJ3" s="207"/>
      <c r="DDK3" s="207"/>
      <c r="DDL3" s="208"/>
      <c r="DDM3" s="207"/>
      <c r="DDN3" s="207"/>
      <c r="DDO3" s="207"/>
      <c r="DDP3" s="207"/>
      <c r="DDQ3" s="207"/>
      <c r="DDR3" s="207"/>
      <c r="DDS3" s="207"/>
      <c r="DDT3" s="207"/>
      <c r="DDU3" s="207"/>
      <c r="DDV3" s="207"/>
      <c r="DDW3" s="207"/>
      <c r="DDX3" s="207"/>
      <c r="DDY3" s="207"/>
      <c r="DDZ3" s="207"/>
      <c r="DEA3" s="207"/>
      <c r="DEB3" s="207"/>
      <c r="DEC3" s="207"/>
      <c r="DED3" s="207"/>
      <c r="DEE3" s="207"/>
      <c r="DEF3" s="207"/>
      <c r="DEG3" s="207"/>
      <c r="DEH3" s="207"/>
      <c r="DEI3" s="207"/>
      <c r="DEJ3" s="207"/>
      <c r="DEK3" s="207"/>
      <c r="DEL3" s="207"/>
      <c r="DEM3" s="207"/>
      <c r="DEN3" s="207"/>
      <c r="DEO3" s="207"/>
      <c r="DEP3" s="207"/>
      <c r="DEQ3" s="207"/>
      <c r="DER3" s="207"/>
      <c r="DES3" s="207"/>
      <c r="DET3" s="207"/>
      <c r="DEU3" s="207"/>
      <c r="DEV3" s="207"/>
      <c r="DEW3" s="207"/>
      <c r="DEX3" s="207"/>
      <c r="DEY3" s="207"/>
      <c r="DEZ3" s="207"/>
      <c r="DFA3" s="207"/>
      <c r="DFB3" s="207"/>
      <c r="DFC3" s="207"/>
      <c r="DFD3" s="207"/>
      <c r="DFE3" s="207"/>
      <c r="DFF3" s="207"/>
      <c r="DFG3" s="207"/>
      <c r="DFH3" s="207"/>
      <c r="DFI3" s="207"/>
      <c r="DFJ3" s="207"/>
      <c r="DFK3" s="207"/>
      <c r="DFL3" s="207"/>
      <c r="DFM3" s="207"/>
      <c r="DFN3" s="207"/>
      <c r="DFO3" s="207"/>
      <c r="DFP3" s="207"/>
      <c r="DFQ3" s="207"/>
      <c r="DFR3" s="207"/>
      <c r="DFS3" s="207"/>
      <c r="DFT3" s="207"/>
      <c r="DFU3" s="207"/>
      <c r="DFV3" s="207"/>
      <c r="DFW3" s="207"/>
      <c r="DFX3" s="207"/>
      <c r="DFY3" s="207"/>
      <c r="DFZ3" s="207"/>
      <c r="DGA3" s="207"/>
      <c r="DGB3" s="207"/>
      <c r="DGC3" s="207"/>
      <c r="DGD3" s="207"/>
      <c r="DGE3" s="207"/>
      <c r="DGF3" s="207"/>
      <c r="DGG3" s="207"/>
      <c r="DGH3" s="207"/>
      <c r="DGI3" s="207"/>
      <c r="DGJ3" s="207"/>
      <c r="DGK3" s="207"/>
      <c r="DGL3" s="207"/>
      <c r="DGM3" s="207"/>
      <c r="DGN3" s="207"/>
      <c r="DGO3" s="207"/>
      <c r="DGP3" s="207"/>
      <c r="DGQ3" s="207"/>
      <c r="DGR3" s="207"/>
      <c r="DGS3" s="207"/>
      <c r="DGT3" s="207"/>
      <c r="DGU3" s="207"/>
      <c r="DGV3" s="207"/>
      <c r="DGW3" s="207"/>
      <c r="DGX3" s="207"/>
      <c r="DGY3" s="207"/>
      <c r="DGZ3" s="207"/>
      <c r="DHA3" s="207"/>
      <c r="DHB3" s="207"/>
      <c r="DHC3" s="207"/>
      <c r="DHD3" s="207"/>
      <c r="DHE3" s="207"/>
      <c r="DHF3" s="207"/>
      <c r="DHG3" s="207"/>
      <c r="DHH3" s="207"/>
      <c r="DHI3" s="207"/>
      <c r="DHJ3" s="207"/>
      <c r="DHK3" s="207"/>
      <c r="DHL3" s="207"/>
      <c r="DHM3" s="207"/>
      <c r="DHN3" s="207"/>
      <c r="DHO3" s="207"/>
      <c r="DHP3" s="207"/>
      <c r="DHQ3" s="207"/>
      <c r="DHR3" s="207"/>
      <c r="DHS3" s="207"/>
      <c r="DHT3" s="207"/>
      <c r="DHU3" s="207"/>
      <c r="DHV3" s="207"/>
      <c r="DHW3" s="207"/>
      <c r="DHX3" s="207"/>
      <c r="DHY3" s="207"/>
      <c r="DHZ3" s="207"/>
      <c r="DIA3" s="207"/>
      <c r="DIB3" s="207"/>
      <c r="DIC3" s="207"/>
      <c r="DID3" s="207"/>
      <c r="DIE3" s="207"/>
      <c r="DIF3" s="207"/>
      <c r="DIG3" s="207"/>
      <c r="DIH3" s="207"/>
      <c r="DII3" s="207"/>
      <c r="DIJ3" s="207"/>
      <c r="DIK3" s="207"/>
      <c r="DIL3" s="207"/>
      <c r="DIM3" s="207"/>
      <c r="DIN3" s="207"/>
      <c r="DIO3" s="208"/>
      <c r="DIP3" s="207"/>
      <c r="DIQ3" s="207"/>
      <c r="DIR3" s="207"/>
      <c r="DIS3" s="207"/>
      <c r="DIT3" s="207"/>
      <c r="DIU3" s="207"/>
      <c r="DIV3" s="207"/>
      <c r="DIW3" s="207"/>
      <c r="DIX3" s="207"/>
      <c r="DIY3" s="207"/>
      <c r="DIZ3" s="207"/>
      <c r="DJA3" s="207"/>
      <c r="DJB3" s="207"/>
      <c r="DJC3" s="207"/>
      <c r="DJD3" s="207"/>
      <c r="DJE3" s="207"/>
      <c r="DJF3" s="207"/>
      <c r="DJG3" s="207"/>
      <c r="DJH3" s="207"/>
      <c r="DJI3" s="207"/>
      <c r="DJJ3" s="207"/>
      <c r="DJK3" s="207"/>
      <c r="DJL3" s="207"/>
      <c r="DJM3" s="207"/>
      <c r="DJN3" s="207"/>
      <c r="DJO3" s="207"/>
      <c r="DJP3" s="207"/>
      <c r="DJQ3" s="207"/>
      <c r="DJR3" s="207"/>
      <c r="DJS3" s="207"/>
      <c r="DJT3" s="207"/>
      <c r="DJU3" s="207"/>
      <c r="DJV3" s="207"/>
      <c r="DJW3" s="207"/>
      <c r="DJX3" s="207"/>
      <c r="DJY3" s="207"/>
      <c r="DJZ3" s="207"/>
      <c r="DKA3" s="207"/>
      <c r="DKB3" s="207"/>
      <c r="DKC3" s="207"/>
      <c r="DKD3" s="207"/>
      <c r="DKE3" s="207"/>
      <c r="DKF3" s="207"/>
      <c r="DKG3" s="207"/>
      <c r="DKH3" s="207"/>
      <c r="DKI3" s="207"/>
      <c r="DKJ3" s="207"/>
      <c r="DKK3" s="207"/>
      <c r="DKL3" s="207"/>
      <c r="DKM3" s="207"/>
      <c r="DKN3" s="207"/>
      <c r="DKO3" s="207"/>
      <c r="DKP3" s="207"/>
      <c r="DKQ3" s="207"/>
      <c r="DKR3" s="207"/>
      <c r="DKS3" s="207"/>
      <c r="DKT3" s="207"/>
      <c r="DKU3" s="207"/>
      <c r="DKV3" s="207"/>
      <c r="DKW3" s="207"/>
      <c r="DKX3" s="207"/>
      <c r="DKY3" s="207"/>
      <c r="DKZ3" s="207"/>
      <c r="DLA3" s="207"/>
      <c r="DLB3" s="207"/>
      <c r="DLC3" s="207"/>
      <c r="DLD3" s="207"/>
      <c r="DLE3" s="207"/>
      <c r="DLF3" s="207"/>
      <c r="DLG3" s="207"/>
      <c r="DLH3" s="207"/>
      <c r="DLI3" s="207"/>
      <c r="DLJ3" s="207"/>
      <c r="DLK3" s="207"/>
      <c r="DLL3" s="207"/>
      <c r="DLM3" s="207"/>
      <c r="DLN3" s="207"/>
      <c r="DLO3" s="207"/>
      <c r="DLP3" s="207"/>
      <c r="DLQ3" s="207"/>
      <c r="DLR3" s="207"/>
      <c r="DLS3" s="207"/>
      <c r="DLT3" s="207"/>
      <c r="DLU3" s="207"/>
      <c r="DLV3" s="207"/>
      <c r="DLW3" s="207"/>
      <c r="DLX3" s="207"/>
      <c r="DLY3" s="207"/>
      <c r="DLZ3" s="207"/>
      <c r="DMA3" s="207"/>
      <c r="DMB3" s="207"/>
      <c r="DMC3" s="207"/>
      <c r="DMD3" s="207"/>
      <c r="DME3" s="207"/>
      <c r="DMF3" s="207"/>
      <c r="DMG3" s="207"/>
      <c r="DMH3" s="207"/>
      <c r="DMI3" s="207"/>
      <c r="DMJ3" s="207"/>
      <c r="DMK3" s="207"/>
      <c r="DML3" s="207"/>
      <c r="DMM3" s="207"/>
      <c r="DMN3" s="207"/>
      <c r="DMO3" s="207"/>
      <c r="DMP3" s="207"/>
      <c r="DMQ3" s="207"/>
      <c r="DMR3" s="207"/>
      <c r="DMS3" s="207"/>
      <c r="DMT3" s="207"/>
      <c r="DMU3" s="207"/>
      <c r="DMV3" s="207"/>
      <c r="DMW3" s="207"/>
      <c r="DMX3" s="207"/>
      <c r="DMY3" s="207"/>
      <c r="DMZ3" s="207"/>
      <c r="DNA3" s="207"/>
      <c r="DNB3" s="207"/>
      <c r="DNC3" s="207"/>
      <c r="DND3" s="207"/>
      <c r="DNE3" s="207"/>
      <c r="DNF3" s="207"/>
      <c r="DNG3" s="207"/>
      <c r="DNH3" s="207"/>
      <c r="DNI3" s="207"/>
      <c r="DNJ3" s="207"/>
      <c r="DNK3" s="208"/>
      <c r="DNL3" s="207"/>
      <c r="DNM3" s="207"/>
      <c r="DNN3" s="207"/>
      <c r="DNO3" s="207"/>
      <c r="DNP3" s="207"/>
      <c r="DNQ3" s="207"/>
      <c r="DNR3" s="207"/>
      <c r="DNS3" s="207"/>
      <c r="DNT3" s="207"/>
      <c r="DNU3" s="207"/>
      <c r="DNV3" s="207"/>
      <c r="DNW3" s="207"/>
      <c r="DNX3" s="207"/>
      <c r="DNY3" s="207"/>
      <c r="DNZ3" s="207"/>
      <c r="DOA3" s="207"/>
      <c r="DOB3" s="207"/>
      <c r="DOC3" s="207"/>
      <c r="DOD3" s="207"/>
      <c r="DOE3" s="207"/>
      <c r="DOF3" s="207"/>
      <c r="DOG3" s="207"/>
      <c r="DOH3" s="207"/>
      <c r="DOI3" s="207"/>
      <c r="DOJ3" s="207"/>
      <c r="DOK3" s="207"/>
      <c r="DOL3" s="207"/>
      <c r="DOM3" s="207"/>
      <c r="DON3" s="207"/>
      <c r="DOO3" s="207"/>
      <c r="DOP3" s="207"/>
      <c r="DOQ3" s="207"/>
      <c r="DOR3" s="207"/>
      <c r="DOS3" s="207"/>
      <c r="DOT3" s="207"/>
      <c r="DOU3" s="207"/>
      <c r="DOV3" s="207"/>
      <c r="DOW3" s="207"/>
      <c r="DOX3" s="207"/>
      <c r="DOY3" s="207"/>
      <c r="DOZ3" s="207"/>
      <c r="DPA3" s="207"/>
      <c r="DPB3" s="207"/>
      <c r="DPC3" s="207"/>
      <c r="DPD3" s="207"/>
      <c r="DPE3" s="207"/>
      <c r="DPF3" s="207"/>
      <c r="DPG3" s="207"/>
      <c r="DPH3" s="207"/>
      <c r="DPI3" s="207"/>
      <c r="DPJ3" s="207"/>
      <c r="DPK3" s="207"/>
      <c r="DPL3" s="207"/>
      <c r="DPM3" s="207"/>
      <c r="DPN3" s="207"/>
      <c r="DPO3" s="207"/>
      <c r="DPP3" s="207"/>
      <c r="DPQ3" s="207"/>
      <c r="DPR3" s="207"/>
      <c r="DPS3" s="207"/>
      <c r="DPT3" s="207"/>
      <c r="DPU3" s="207"/>
      <c r="DPV3" s="207"/>
      <c r="DPW3" s="207"/>
      <c r="DPX3" s="207"/>
      <c r="DPY3" s="207"/>
      <c r="DPZ3" s="207"/>
      <c r="DQA3" s="207"/>
      <c r="DQB3" s="207"/>
      <c r="DQC3" s="207"/>
      <c r="DQD3" s="207"/>
      <c r="DQE3" s="207"/>
      <c r="DQF3" s="207"/>
      <c r="DQG3" s="207"/>
      <c r="DQH3" s="207"/>
      <c r="DQI3" s="207"/>
      <c r="DQJ3" s="207"/>
      <c r="DQK3" s="207"/>
      <c r="DQL3" s="207"/>
      <c r="DQM3" s="207"/>
      <c r="DQN3" s="207"/>
      <c r="DQO3" s="207"/>
      <c r="DQP3" s="207"/>
      <c r="DQQ3" s="207"/>
      <c r="DQR3" s="207"/>
      <c r="DQS3" s="207"/>
      <c r="DQT3" s="207"/>
      <c r="DQU3" s="207"/>
      <c r="DQV3" s="207"/>
      <c r="DQW3" s="207"/>
      <c r="DQX3" s="207"/>
      <c r="DQY3" s="207"/>
      <c r="DQZ3" s="207"/>
      <c r="DRA3" s="207"/>
      <c r="DRB3" s="207"/>
      <c r="DRC3" s="207"/>
      <c r="DRD3" s="207"/>
      <c r="DRE3" s="207"/>
      <c r="DRF3" s="207"/>
      <c r="DRG3" s="207"/>
      <c r="DRH3" s="207"/>
      <c r="DRI3" s="207"/>
      <c r="DRJ3" s="207"/>
      <c r="DRK3" s="207"/>
      <c r="DRL3" s="207"/>
      <c r="DRM3" s="207"/>
      <c r="DRN3" s="207"/>
      <c r="DRO3" s="207"/>
      <c r="DRP3" s="207"/>
      <c r="DRQ3" s="207"/>
      <c r="DRR3" s="207"/>
      <c r="DRS3" s="207"/>
      <c r="DRT3" s="207"/>
      <c r="DRU3" s="207"/>
      <c r="DRV3" s="207"/>
      <c r="DRW3" s="207"/>
      <c r="DRX3" s="207"/>
      <c r="DRY3" s="207"/>
      <c r="DRZ3" s="207"/>
      <c r="DSA3" s="207"/>
      <c r="DSB3" s="207"/>
      <c r="DSC3" s="207"/>
      <c r="DSD3" s="207"/>
      <c r="DSE3" s="207"/>
      <c r="DSF3" s="207"/>
      <c r="DSG3" s="207"/>
      <c r="DSH3" s="207"/>
      <c r="DSI3" s="207"/>
      <c r="DSJ3" s="207"/>
      <c r="DSK3" s="207"/>
      <c r="DSL3" s="207"/>
      <c r="DSM3" s="207"/>
      <c r="DSN3" s="207"/>
      <c r="DSO3" s="207"/>
      <c r="DSP3" s="207"/>
      <c r="DSQ3" s="207"/>
      <c r="DSR3" s="207"/>
      <c r="DSS3" s="207"/>
      <c r="DST3" s="207"/>
      <c r="DSU3" s="207"/>
      <c r="DSV3" s="207"/>
      <c r="DSW3" s="207"/>
      <c r="DSX3" s="207"/>
      <c r="DSY3" s="207"/>
      <c r="DSZ3" s="207"/>
      <c r="DTA3" s="207"/>
      <c r="DTB3" s="207"/>
      <c r="DTC3" s="207"/>
      <c r="DTD3" s="207"/>
      <c r="DTE3" s="207"/>
      <c r="DTF3" s="207"/>
      <c r="DTG3" s="207"/>
      <c r="DTH3" s="207"/>
      <c r="DTI3" s="207"/>
      <c r="DTJ3" s="207"/>
      <c r="DTK3" s="207"/>
      <c r="DTL3" s="207"/>
      <c r="DTM3" s="207"/>
      <c r="DTN3" s="207"/>
      <c r="DTO3" s="207"/>
      <c r="DTP3" s="207"/>
      <c r="DTQ3" s="207"/>
      <c r="DTR3" s="207"/>
      <c r="DTS3" s="207"/>
      <c r="DTT3" s="207"/>
      <c r="DTU3" s="207"/>
      <c r="DTV3" s="207"/>
      <c r="DTW3" s="207"/>
      <c r="DTX3" s="207"/>
      <c r="DTY3" s="207"/>
      <c r="DTZ3" s="207"/>
      <c r="DUA3" s="207"/>
      <c r="DUB3" s="207"/>
      <c r="DUC3" s="207"/>
      <c r="DUD3" s="207"/>
      <c r="DUE3" s="207"/>
      <c r="DUF3" s="207"/>
      <c r="DUG3" s="207"/>
      <c r="DUH3" s="207"/>
      <c r="DUI3" s="207"/>
      <c r="DUJ3" s="207"/>
      <c r="DUK3" s="207"/>
      <c r="DUL3" s="207"/>
      <c r="DUM3" s="207"/>
      <c r="DUN3" s="207"/>
      <c r="DUO3" s="207"/>
      <c r="DUP3" s="207"/>
      <c r="DUQ3" s="207"/>
      <c r="DUR3" s="207"/>
      <c r="DUS3" s="207"/>
      <c r="DUT3" s="207"/>
      <c r="DUU3" s="207"/>
      <c r="DUV3" s="207"/>
      <c r="DUW3" s="207"/>
      <c r="DUX3" s="207"/>
      <c r="DUY3" s="207"/>
      <c r="DUZ3" s="207"/>
      <c r="DVA3" s="207"/>
      <c r="DVB3" s="207"/>
      <c r="DVC3" s="207"/>
      <c r="DVD3" s="207"/>
      <c r="DVE3" s="207"/>
      <c r="DVF3" s="207"/>
      <c r="DVG3" s="207"/>
      <c r="DVH3" s="207"/>
      <c r="DVI3" s="207"/>
      <c r="DVJ3" s="207"/>
      <c r="DVK3" s="207"/>
      <c r="DVL3" s="207"/>
      <c r="DVM3" s="207"/>
      <c r="DVN3" s="207"/>
      <c r="DVO3" s="207"/>
      <c r="DVP3" s="207"/>
      <c r="DVQ3" s="207"/>
      <c r="DVR3" s="207"/>
      <c r="DVS3" s="207"/>
      <c r="DVT3" s="207"/>
      <c r="DVU3" s="207"/>
      <c r="DVV3" s="207"/>
      <c r="DVW3" s="207"/>
      <c r="DVX3" s="207"/>
      <c r="DVY3" s="207"/>
      <c r="DVZ3" s="207"/>
      <c r="DWA3" s="207"/>
      <c r="DWB3" s="207"/>
      <c r="DWC3" s="207"/>
      <c r="DWD3" s="207"/>
      <c r="DWE3" s="207"/>
      <c r="DWF3" s="207"/>
      <c r="DWG3" s="207"/>
      <c r="DWH3" s="207"/>
      <c r="DWI3" s="207"/>
      <c r="DWJ3" s="207"/>
      <c r="DWK3" s="207"/>
      <c r="DWL3" s="207"/>
      <c r="DWM3" s="207"/>
      <c r="DWN3" s="207"/>
      <c r="DWO3" s="207"/>
      <c r="DWP3" s="207"/>
      <c r="DWQ3" s="207"/>
      <c r="DWR3" s="207"/>
      <c r="DWS3" s="207"/>
      <c r="DWT3" s="207"/>
      <c r="DWU3" s="207"/>
      <c r="DWV3" s="207"/>
      <c r="DWW3" s="207"/>
      <c r="DWX3" s="207"/>
      <c r="DWY3" s="207"/>
      <c r="DWZ3" s="207"/>
      <c r="DXA3" s="207"/>
      <c r="DXB3" s="207"/>
      <c r="DXC3" s="207"/>
      <c r="DXD3" s="207"/>
      <c r="DXE3" s="207"/>
      <c r="DXF3" s="207"/>
      <c r="DXG3" s="207"/>
      <c r="DXH3" s="207"/>
      <c r="DXI3" s="207"/>
      <c r="DXJ3" s="207"/>
      <c r="DXK3" s="207"/>
      <c r="DXL3" s="207"/>
      <c r="DXM3" s="207"/>
      <c r="DXN3" s="207"/>
      <c r="DXO3" s="207"/>
      <c r="DXP3" s="207"/>
      <c r="DXQ3" s="208"/>
      <c r="DXR3" s="207"/>
      <c r="DXS3" s="207"/>
      <c r="DXT3" s="207"/>
      <c r="DXU3" s="207"/>
      <c r="DXV3" s="207"/>
      <c r="DXW3" s="207"/>
      <c r="DXX3" s="207"/>
      <c r="DXY3" s="207"/>
      <c r="DXZ3" s="207"/>
      <c r="DYA3" s="207"/>
      <c r="DYB3" s="207"/>
      <c r="DYC3" s="207"/>
      <c r="DYD3" s="207"/>
      <c r="DYE3" s="207"/>
      <c r="DYF3" s="207"/>
      <c r="DYG3" s="207"/>
      <c r="DYH3" s="207"/>
      <c r="DYI3" s="207"/>
      <c r="DYJ3" s="207"/>
      <c r="DYK3" s="207"/>
      <c r="DYL3" s="207"/>
      <c r="DYM3" s="207"/>
      <c r="DYN3" s="207"/>
      <c r="DYO3" s="207"/>
      <c r="DYP3" s="207"/>
      <c r="DYQ3" s="207"/>
      <c r="DYR3" s="207"/>
      <c r="DYS3" s="207"/>
      <c r="DYT3" s="207"/>
      <c r="DYU3" s="207"/>
      <c r="DYV3" s="207"/>
      <c r="DYW3" s="207"/>
      <c r="DYX3" s="207"/>
      <c r="DYY3" s="207"/>
      <c r="DYZ3" s="207"/>
      <c r="DZA3" s="207"/>
      <c r="DZB3" s="207"/>
      <c r="DZC3" s="207"/>
      <c r="DZD3" s="207"/>
      <c r="DZE3" s="207"/>
      <c r="DZF3" s="207"/>
      <c r="DZG3" s="207"/>
      <c r="DZH3" s="207"/>
      <c r="DZI3" s="207"/>
      <c r="DZJ3" s="207"/>
      <c r="DZK3" s="207"/>
      <c r="DZL3" s="207"/>
      <c r="DZM3" s="207"/>
      <c r="DZN3" s="207"/>
      <c r="DZO3" s="207"/>
      <c r="DZP3" s="207"/>
      <c r="DZQ3" s="207"/>
      <c r="DZR3" s="207"/>
      <c r="DZS3" s="207"/>
      <c r="DZT3" s="207"/>
      <c r="DZU3" s="207"/>
      <c r="DZV3" s="207"/>
      <c r="DZW3" s="207"/>
      <c r="DZX3" s="207"/>
      <c r="DZY3" s="207"/>
      <c r="DZZ3" s="207"/>
      <c r="EAA3" s="207"/>
      <c r="EAB3" s="207"/>
      <c r="EAC3" s="207"/>
      <c r="EAD3" s="207"/>
      <c r="EAE3" s="207"/>
      <c r="EAF3" s="207"/>
      <c r="EAG3" s="207"/>
      <c r="EAH3" s="207"/>
      <c r="EAI3" s="207"/>
      <c r="EAJ3" s="207"/>
      <c r="EAK3" s="207"/>
      <c r="EAL3" s="207"/>
      <c r="EAM3" s="207"/>
      <c r="EAN3" s="207"/>
      <c r="EAO3" s="207"/>
      <c r="EAP3" s="207"/>
      <c r="EAQ3" s="207"/>
      <c r="EAR3" s="207"/>
      <c r="EAS3" s="207"/>
      <c r="EAT3" s="207"/>
      <c r="EAU3" s="207"/>
      <c r="EAV3" s="207"/>
      <c r="EAW3" s="207"/>
      <c r="EAX3" s="207"/>
      <c r="EAY3" s="207"/>
      <c r="EAZ3" s="207"/>
      <c r="EBA3" s="207"/>
      <c r="EBB3" s="207"/>
      <c r="EBC3" s="207"/>
      <c r="EBD3" s="207"/>
      <c r="EBE3" s="207"/>
      <c r="EBF3" s="207"/>
      <c r="EBG3" s="207"/>
      <c r="EBH3" s="207"/>
      <c r="EBI3" s="207"/>
      <c r="EBJ3" s="207"/>
      <c r="EBK3" s="207"/>
      <c r="EBL3" s="207"/>
      <c r="EBM3" s="207"/>
      <c r="EBN3" s="207"/>
      <c r="EBO3" s="207"/>
      <c r="EBP3" s="207"/>
      <c r="EBQ3" s="207"/>
      <c r="EBR3" s="207"/>
      <c r="EBS3" s="207"/>
      <c r="EBT3" s="207"/>
      <c r="EBU3" s="207"/>
      <c r="EBV3" s="207"/>
      <c r="EBW3" s="207"/>
      <c r="EBX3" s="207"/>
      <c r="EBY3" s="207"/>
      <c r="EBZ3" s="207"/>
      <c r="ECA3" s="207"/>
      <c r="ECB3" s="207"/>
      <c r="ECC3" s="207"/>
      <c r="ECD3" s="207"/>
      <c r="ECE3" s="207"/>
      <c r="ECF3" s="207"/>
      <c r="ECG3" s="207"/>
      <c r="ECH3" s="207"/>
      <c r="ECI3" s="207"/>
      <c r="ECJ3" s="207"/>
      <c r="ECK3" s="207"/>
      <c r="ECL3" s="207"/>
      <c r="ECM3" s="207"/>
      <c r="ECN3" s="207"/>
      <c r="ECO3" s="207"/>
      <c r="ECP3" s="207"/>
      <c r="ECQ3" s="207"/>
      <c r="ECR3" s="207"/>
      <c r="ECS3" s="207"/>
      <c r="ECT3" s="208"/>
      <c r="ECU3" s="207"/>
      <c r="ECV3" s="207"/>
      <c r="ECW3" s="207"/>
      <c r="ECX3" s="207"/>
      <c r="ECY3" s="207"/>
      <c r="ECZ3" s="207"/>
      <c r="EDA3" s="207"/>
      <c r="EDB3" s="207"/>
      <c r="EDC3" s="207"/>
      <c r="EDD3" s="207"/>
      <c r="EDE3" s="207"/>
      <c r="EDF3" s="207"/>
      <c r="EDG3" s="207"/>
      <c r="EDH3" s="207"/>
      <c r="EDI3" s="207"/>
      <c r="EDJ3" s="207"/>
      <c r="EDK3" s="207"/>
      <c r="EDL3" s="207"/>
      <c r="EDM3" s="207"/>
      <c r="EDN3" s="207"/>
      <c r="EDO3" s="207"/>
      <c r="EDP3" s="207"/>
      <c r="EDQ3" s="207"/>
      <c r="EDR3" s="207"/>
      <c r="EDS3" s="207"/>
      <c r="EDT3" s="207"/>
      <c r="EDU3" s="207"/>
      <c r="EDV3" s="207"/>
      <c r="EDW3" s="207"/>
      <c r="EDX3" s="207"/>
      <c r="EDY3" s="207"/>
      <c r="EDZ3" s="207"/>
      <c r="EEA3" s="207"/>
      <c r="EEB3" s="207"/>
      <c r="EEC3" s="207"/>
      <c r="EED3" s="207"/>
      <c r="EEE3" s="207"/>
      <c r="EEF3" s="207"/>
      <c r="EEG3" s="207"/>
      <c r="EEH3" s="207"/>
      <c r="EEI3" s="207"/>
      <c r="EEJ3" s="207"/>
      <c r="EEK3" s="207"/>
      <c r="EEL3" s="207"/>
      <c r="EEM3" s="207"/>
      <c r="EEN3" s="207"/>
      <c r="EEO3" s="207"/>
      <c r="EEP3" s="207"/>
      <c r="EEQ3" s="207"/>
      <c r="EER3" s="207"/>
      <c r="EES3" s="207"/>
      <c r="EET3" s="207"/>
      <c r="EEU3" s="207"/>
      <c r="EEV3" s="207"/>
      <c r="EEW3" s="207"/>
      <c r="EEX3" s="207"/>
      <c r="EEY3" s="207"/>
      <c r="EEZ3" s="207"/>
      <c r="EFA3" s="207"/>
      <c r="EFB3" s="207"/>
      <c r="EFC3" s="207"/>
      <c r="EFD3" s="207"/>
      <c r="EFE3" s="207"/>
      <c r="EFF3" s="207"/>
      <c r="EFG3" s="207"/>
      <c r="EFH3" s="207"/>
      <c r="EFI3" s="207"/>
      <c r="EFJ3" s="207"/>
      <c r="EFK3" s="207"/>
      <c r="EFL3" s="207"/>
      <c r="EFM3" s="207"/>
      <c r="EFN3" s="207"/>
      <c r="EFO3" s="207"/>
      <c r="EFP3" s="207"/>
      <c r="EFQ3" s="207"/>
      <c r="EFR3" s="207"/>
      <c r="EFS3" s="207"/>
      <c r="EFT3" s="207"/>
      <c r="EFU3" s="207"/>
      <c r="EFV3" s="207"/>
      <c r="EFW3" s="207"/>
      <c r="EFX3" s="207"/>
      <c r="EFY3" s="207"/>
      <c r="EFZ3" s="207"/>
      <c r="EGA3" s="207"/>
      <c r="EGB3" s="207"/>
      <c r="EGC3" s="207"/>
      <c r="EGD3" s="207"/>
      <c r="EGE3" s="207"/>
      <c r="EGF3" s="207"/>
      <c r="EGG3" s="207"/>
      <c r="EGH3" s="207"/>
      <c r="EGI3" s="207"/>
      <c r="EGJ3" s="207"/>
      <c r="EGK3" s="207"/>
      <c r="EGL3" s="207"/>
      <c r="EGM3" s="207"/>
      <c r="EGN3" s="207"/>
      <c r="EGO3" s="207"/>
      <c r="EGP3" s="207"/>
      <c r="EGQ3" s="207"/>
      <c r="EGR3" s="207"/>
      <c r="EGS3" s="207"/>
      <c r="EGT3" s="207"/>
      <c r="EGU3" s="207"/>
      <c r="EGV3" s="207"/>
      <c r="EGW3" s="207"/>
      <c r="EGX3" s="207"/>
      <c r="EGY3" s="207"/>
      <c r="EGZ3" s="207"/>
      <c r="EHA3" s="207"/>
      <c r="EHB3" s="207"/>
      <c r="EHC3" s="207"/>
      <c r="EHD3" s="207"/>
      <c r="EHE3" s="207"/>
      <c r="EHF3" s="207"/>
      <c r="EHG3" s="207"/>
      <c r="EHH3" s="207"/>
      <c r="EHI3" s="207"/>
      <c r="EHJ3" s="207"/>
      <c r="EHK3" s="207"/>
      <c r="EHL3" s="207"/>
      <c r="EHM3" s="207"/>
      <c r="EHN3" s="207"/>
      <c r="EHO3" s="207"/>
      <c r="EHP3" s="208"/>
      <c r="EHQ3" s="207"/>
      <c r="EHR3" s="207"/>
      <c r="EHS3" s="207"/>
      <c r="EHT3" s="207"/>
      <c r="EHU3" s="207"/>
      <c r="EHV3" s="207"/>
      <c r="EHW3" s="207"/>
      <c r="EHX3" s="207"/>
      <c r="EHY3" s="207"/>
      <c r="EHZ3" s="207"/>
      <c r="EIA3" s="207"/>
      <c r="EIB3" s="207"/>
      <c r="EIC3" s="207"/>
      <c r="EID3" s="207"/>
      <c r="EIE3" s="207"/>
      <c r="EIF3" s="207"/>
      <c r="EIG3" s="207"/>
      <c r="EIH3" s="207"/>
      <c r="EII3" s="207"/>
      <c r="EIJ3" s="207"/>
      <c r="EIK3" s="207"/>
      <c r="EIL3" s="207"/>
      <c r="EIM3" s="207"/>
      <c r="EIN3" s="207"/>
      <c r="EIO3" s="207"/>
      <c r="EIP3" s="207"/>
      <c r="EIQ3" s="207"/>
      <c r="EIR3" s="207"/>
      <c r="EIS3" s="207"/>
      <c r="EIT3" s="207"/>
      <c r="EIU3" s="207"/>
      <c r="EIV3" s="207"/>
      <c r="EIW3" s="207"/>
      <c r="EIX3" s="207"/>
      <c r="EIY3" s="207"/>
      <c r="EIZ3" s="207"/>
      <c r="EJA3" s="207"/>
      <c r="EJB3" s="207"/>
      <c r="EJC3" s="207"/>
      <c r="EJD3" s="207"/>
      <c r="EJE3" s="207"/>
      <c r="EJF3" s="207"/>
      <c r="EJG3" s="207"/>
      <c r="EJH3" s="207"/>
      <c r="EJI3" s="207"/>
      <c r="EJJ3" s="207"/>
      <c r="EJK3" s="207"/>
      <c r="EJL3" s="207"/>
      <c r="EJM3" s="207"/>
      <c r="EJN3" s="207"/>
      <c r="EJO3" s="207"/>
      <c r="EJP3" s="207"/>
      <c r="EJQ3" s="207"/>
      <c r="EJR3" s="207"/>
      <c r="EJS3" s="207"/>
      <c r="EJT3" s="207"/>
      <c r="EJU3" s="207"/>
      <c r="EJV3" s="207"/>
      <c r="EJW3" s="207"/>
      <c r="EJX3" s="207"/>
      <c r="EJY3" s="207"/>
      <c r="EJZ3" s="207"/>
      <c r="EKA3" s="207"/>
      <c r="EKB3" s="207"/>
      <c r="EKC3" s="207"/>
      <c r="EKD3" s="207"/>
      <c r="EKE3" s="207"/>
      <c r="EKF3" s="207"/>
      <c r="EKG3" s="207"/>
      <c r="EKH3" s="207"/>
      <c r="EKI3" s="207"/>
      <c r="EKJ3" s="207"/>
      <c r="EKK3" s="207"/>
      <c r="EKL3" s="207"/>
      <c r="EKM3" s="207"/>
      <c r="EKN3" s="207"/>
      <c r="EKO3" s="207"/>
      <c r="EKP3" s="207"/>
      <c r="EKQ3" s="207"/>
      <c r="EKR3" s="207"/>
      <c r="EKS3" s="207"/>
      <c r="EKT3" s="207"/>
      <c r="EKU3" s="207"/>
      <c r="EKV3" s="207"/>
      <c r="EKW3" s="207"/>
      <c r="EKX3" s="207"/>
      <c r="EKY3" s="207"/>
      <c r="EKZ3" s="207"/>
      <c r="ELA3" s="207"/>
      <c r="ELB3" s="207"/>
      <c r="ELC3" s="207"/>
      <c r="ELD3" s="207"/>
      <c r="ELE3" s="207"/>
      <c r="ELF3" s="207"/>
      <c r="ELG3" s="207"/>
      <c r="ELH3" s="207"/>
      <c r="ELI3" s="207"/>
      <c r="ELJ3" s="207"/>
      <c r="ELK3" s="207"/>
      <c r="ELL3" s="207"/>
      <c r="ELM3" s="207"/>
      <c r="ELN3" s="207"/>
      <c r="ELO3" s="207"/>
      <c r="ELP3" s="207"/>
      <c r="ELQ3" s="207"/>
      <c r="ELR3" s="207"/>
      <c r="ELS3" s="207"/>
      <c r="ELT3" s="207"/>
      <c r="ELU3" s="207"/>
      <c r="ELV3" s="207"/>
      <c r="ELW3" s="207"/>
      <c r="ELX3" s="207"/>
      <c r="ELY3" s="207"/>
      <c r="ELZ3" s="207"/>
      <c r="EMA3" s="207"/>
      <c r="EMB3" s="207"/>
      <c r="EMC3" s="207"/>
      <c r="EMD3" s="207"/>
      <c r="EME3" s="207"/>
      <c r="EMF3" s="207"/>
      <c r="EMG3" s="207"/>
      <c r="EMH3" s="207"/>
      <c r="EMI3" s="207"/>
      <c r="EMJ3" s="207"/>
      <c r="EMK3" s="207"/>
      <c r="EML3" s="208"/>
      <c r="EMM3" s="207"/>
      <c r="EMN3" s="207"/>
      <c r="EMO3" s="207"/>
      <c r="EMP3" s="207"/>
      <c r="EMQ3" s="207"/>
      <c r="EMR3" s="207"/>
      <c r="EMS3" s="207"/>
      <c r="EMT3" s="207"/>
      <c r="EMU3" s="207"/>
      <c r="EMV3" s="207"/>
      <c r="EMW3" s="207"/>
      <c r="EMX3" s="207"/>
      <c r="EMY3" s="207"/>
      <c r="EMZ3" s="207"/>
      <c r="ENA3" s="207"/>
      <c r="ENB3" s="207"/>
      <c r="ENC3" s="207"/>
      <c r="END3" s="207"/>
      <c r="ENE3" s="207"/>
      <c r="ENF3" s="207"/>
      <c r="ENG3" s="207"/>
      <c r="ENH3" s="207"/>
      <c r="ENI3" s="207"/>
      <c r="ENJ3" s="207"/>
      <c r="ENK3" s="207"/>
      <c r="ENL3" s="207"/>
      <c r="ENM3" s="207"/>
      <c r="ENN3" s="207"/>
      <c r="ENO3" s="207"/>
      <c r="ENP3" s="207"/>
      <c r="ENQ3" s="207"/>
      <c r="ENR3" s="207"/>
      <c r="ENS3" s="207"/>
      <c r="ENT3" s="207"/>
      <c r="ENU3" s="207"/>
      <c r="ENV3" s="207"/>
      <c r="ENW3" s="207"/>
      <c r="ENX3" s="207"/>
      <c r="ENY3" s="207"/>
      <c r="ENZ3" s="207"/>
      <c r="EOA3" s="207"/>
      <c r="EOB3" s="207"/>
      <c r="EOC3" s="207"/>
      <c r="EOD3" s="207"/>
      <c r="EOE3" s="207"/>
      <c r="EOF3" s="207"/>
      <c r="EOG3" s="207"/>
      <c r="EOH3" s="207"/>
      <c r="EOI3" s="207"/>
      <c r="EOJ3" s="207"/>
      <c r="EOK3" s="207"/>
      <c r="EOL3" s="207"/>
      <c r="EOM3" s="207"/>
      <c r="EON3" s="207"/>
      <c r="EOO3" s="207"/>
      <c r="EOP3" s="207"/>
      <c r="EOQ3" s="207"/>
      <c r="EOR3" s="207"/>
      <c r="EOS3" s="207"/>
      <c r="EOT3" s="207"/>
      <c r="EOU3" s="207"/>
      <c r="EOV3" s="207"/>
      <c r="EOW3" s="207"/>
      <c r="EOX3" s="207"/>
      <c r="EOY3" s="207"/>
      <c r="EOZ3" s="207"/>
      <c r="EPA3" s="207"/>
      <c r="EPB3" s="207"/>
      <c r="EPC3" s="207"/>
      <c r="EPD3" s="207"/>
      <c r="EPE3" s="207"/>
      <c r="EPF3" s="207"/>
      <c r="EPG3" s="207"/>
      <c r="EPH3" s="207"/>
      <c r="EPI3" s="207"/>
      <c r="EPJ3" s="207"/>
      <c r="EPK3" s="207"/>
      <c r="EPL3" s="207"/>
      <c r="EPM3" s="207"/>
      <c r="EPN3" s="207"/>
      <c r="EPO3" s="207"/>
      <c r="EPP3" s="207"/>
      <c r="EPQ3" s="207"/>
      <c r="EPR3" s="207"/>
      <c r="EPS3" s="207"/>
      <c r="EPT3" s="207"/>
      <c r="EPU3" s="207"/>
      <c r="EPV3" s="207"/>
      <c r="EPW3" s="207"/>
      <c r="EPX3" s="207"/>
      <c r="EPY3" s="207"/>
      <c r="EPZ3" s="207"/>
      <c r="EQA3" s="207"/>
      <c r="EQB3" s="207"/>
      <c r="EQC3" s="207"/>
      <c r="EQD3" s="207"/>
      <c r="EQE3" s="207"/>
      <c r="EQF3" s="207"/>
      <c r="EQG3" s="207"/>
      <c r="EQH3" s="207"/>
      <c r="EQI3" s="207"/>
      <c r="EQJ3" s="207"/>
      <c r="EQK3" s="207"/>
      <c r="EQL3" s="207"/>
      <c r="EQM3" s="207"/>
      <c r="EQN3" s="207"/>
      <c r="EQO3" s="207"/>
      <c r="EQP3" s="207"/>
      <c r="EQQ3" s="207"/>
      <c r="EQR3" s="207"/>
      <c r="EQS3" s="207"/>
      <c r="EQT3" s="207"/>
      <c r="EQU3" s="207"/>
      <c r="EQV3" s="207"/>
      <c r="EQW3" s="207"/>
      <c r="EQX3" s="207"/>
      <c r="EQY3" s="207"/>
      <c r="EQZ3" s="207"/>
      <c r="ERA3" s="207"/>
      <c r="ERB3" s="207"/>
      <c r="ERC3" s="207"/>
      <c r="ERD3" s="207"/>
      <c r="ERE3" s="207"/>
      <c r="ERF3" s="207"/>
      <c r="ERG3" s="207"/>
      <c r="ERH3" s="208"/>
      <c r="ERI3" s="207"/>
      <c r="ERJ3" s="207"/>
      <c r="ERK3" s="207"/>
      <c r="ERL3" s="207"/>
      <c r="ERM3" s="207"/>
      <c r="ERN3" s="207"/>
      <c r="ERO3" s="207"/>
      <c r="ERP3" s="207"/>
      <c r="ERQ3" s="207"/>
      <c r="ERR3" s="207"/>
      <c r="ERS3" s="207"/>
      <c r="ERT3" s="207"/>
      <c r="ERU3" s="207"/>
      <c r="ERV3" s="207"/>
      <c r="ERW3" s="207"/>
      <c r="ERX3" s="207"/>
      <c r="ERY3" s="207"/>
      <c r="ERZ3" s="207"/>
      <c r="ESA3" s="207"/>
      <c r="ESB3" s="207"/>
      <c r="ESC3" s="207"/>
      <c r="ESD3" s="207"/>
      <c r="ESE3" s="207"/>
      <c r="ESF3" s="207"/>
      <c r="ESG3" s="207"/>
      <c r="ESH3" s="207"/>
      <c r="ESI3" s="207"/>
      <c r="ESJ3" s="207"/>
      <c r="ESK3" s="207"/>
      <c r="ESL3" s="207"/>
      <c r="ESM3" s="207"/>
      <c r="ESN3" s="207"/>
      <c r="ESO3" s="207"/>
      <c r="ESP3" s="207"/>
      <c r="ESQ3" s="207"/>
      <c r="ESR3" s="207"/>
      <c r="ESS3" s="207"/>
      <c r="EST3" s="207"/>
      <c r="ESU3" s="207"/>
      <c r="ESV3" s="207"/>
      <c r="ESW3" s="207"/>
      <c r="ESX3" s="207"/>
      <c r="ESY3" s="207"/>
      <c r="ESZ3" s="207"/>
      <c r="ETA3" s="207"/>
      <c r="ETB3" s="207"/>
      <c r="ETC3" s="207"/>
      <c r="ETD3" s="207"/>
      <c r="ETE3" s="207"/>
      <c r="ETF3" s="207"/>
      <c r="ETG3" s="207"/>
      <c r="ETH3" s="207"/>
      <c r="ETI3" s="207"/>
      <c r="ETJ3" s="207"/>
      <c r="ETK3" s="207"/>
      <c r="ETL3" s="207"/>
      <c r="ETM3" s="207"/>
      <c r="ETN3" s="207"/>
      <c r="ETO3" s="207"/>
      <c r="ETP3" s="207"/>
      <c r="ETQ3" s="207"/>
      <c r="ETR3" s="207"/>
      <c r="ETS3" s="207"/>
      <c r="ETT3" s="207"/>
      <c r="ETU3" s="207"/>
      <c r="ETV3" s="207"/>
      <c r="ETW3" s="207"/>
      <c r="ETX3" s="207"/>
      <c r="ETY3" s="207"/>
      <c r="ETZ3" s="207"/>
      <c r="EUA3" s="207"/>
      <c r="EUB3" s="207"/>
      <c r="EUC3" s="207"/>
      <c r="EUD3" s="207"/>
      <c r="EUE3" s="207"/>
      <c r="EUF3" s="207"/>
      <c r="EUG3" s="207"/>
      <c r="EUH3" s="207"/>
      <c r="EUI3" s="207"/>
      <c r="EUJ3" s="207"/>
      <c r="EUK3" s="207"/>
      <c r="EUL3" s="207"/>
      <c r="EUM3" s="207"/>
      <c r="EUN3" s="207"/>
      <c r="EUO3" s="207"/>
      <c r="EUP3" s="207"/>
      <c r="EUQ3" s="207"/>
      <c r="EUR3" s="207"/>
      <c r="EUS3" s="207"/>
      <c r="EUT3" s="207"/>
      <c r="EUU3" s="207"/>
      <c r="EUV3" s="207"/>
      <c r="EUW3" s="207"/>
      <c r="EUX3" s="207"/>
      <c r="EUY3" s="207"/>
      <c r="EUZ3" s="207"/>
      <c r="EVA3" s="207"/>
      <c r="EVB3" s="207"/>
      <c r="EVC3" s="207"/>
      <c r="EVD3" s="207"/>
      <c r="EVE3" s="207"/>
      <c r="EVF3" s="207"/>
      <c r="EVG3" s="207"/>
      <c r="EVH3" s="207"/>
      <c r="EVI3" s="207"/>
      <c r="EVJ3" s="207"/>
      <c r="EVK3" s="207"/>
      <c r="EVL3" s="207"/>
      <c r="EVM3" s="207"/>
      <c r="EVN3" s="207"/>
      <c r="EVO3" s="207"/>
      <c r="EVP3" s="207"/>
      <c r="EVQ3" s="207"/>
      <c r="EVR3" s="207"/>
      <c r="EVS3" s="207"/>
      <c r="EVT3" s="207"/>
      <c r="EVU3" s="207"/>
      <c r="EVV3" s="207"/>
      <c r="EVW3" s="209"/>
      <c r="EVX3" s="210"/>
      <c r="EVY3" s="210"/>
      <c r="EVZ3" s="210"/>
      <c r="EWA3" s="210"/>
      <c r="EWB3" s="210"/>
      <c r="EWC3" s="210"/>
      <c r="EWD3" s="208"/>
      <c r="EWE3" s="210"/>
      <c r="EWF3" s="210"/>
      <c r="EWG3" s="210"/>
      <c r="EWH3" s="210"/>
      <c r="EWI3" s="210"/>
      <c r="EWJ3" s="210"/>
      <c r="EWK3" s="210"/>
      <c r="EWL3" s="210"/>
      <c r="EWM3" s="210"/>
      <c r="EWN3" s="210"/>
      <c r="EWO3" s="210"/>
      <c r="EWP3" s="210"/>
      <c r="EWQ3" s="210"/>
      <c r="EWR3" s="210"/>
      <c r="EWS3" s="210"/>
      <c r="EWT3" s="210"/>
      <c r="EWU3" s="210"/>
      <c r="EWV3" s="210"/>
      <c r="EWW3" s="210"/>
      <c r="EWX3" s="210"/>
      <c r="EWY3" s="208"/>
      <c r="EWZ3" s="210"/>
      <c r="EXA3" s="210"/>
      <c r="EXB3" s="210"/>
      <c r="EXC3" s="210"/>
      <c r="EXD3" s="210"/>
      <c r="EXE3" s="210"/>
      <c r="EXF3" s="210"/>
      <c r="EXG3" s="210"/>
      <c r="EXH3" s="210"/>
      <c r="EXI3" s="210"/>
      <c r="EXJ3" s="210"/>
      <c r="EXK3" s="210"/>
      <c r="EXL3" s="210"/>
      <c r="EXM3" s="210"/>
      <c r="EXN3" s="210"/>
      <c r="EXO3" s="210"/>
      <c r="EXP3" s="210"/>
      <c r="EXQ3" s="210"/>
      <c r="EXR3" s="210"/>
      <c r="EXS3" s="210"/>
      <c r="EXT3" s="208"/>
      <c r="EXU3" s="210"/>
      <c r="EXV3" s="210"/>
      <c r="EXW3" s="210"/>
      <c r="EXX3" s="210"/>
      <c r="EXY3" s="210"/>
      <c r="EXZ3" s="210"/>
      <c r="EYA3" s="210"/>
      <c r="EYB3" s="210"/>
      <c r="EYC3" s="210"/>
      <c r="EYD3" s="210"/>
      <c r="EYE3" s="210"/>
      <c r="EYF3" s="210"/>
      <c r="EYG3" s="210"/>
      <c r="EYH3" s="210"/>
      <c r="EYI3" s="210"/>
      <c r="EYJ3" s="210"/>
      <c r="EYK3" s="210"/>
      <c r="EYL3" s="210"/>
      <c r="EYM3" s="210"/>
      <c r="EYN3" s="210"/>
      <c r="EYO3" s="208"/>
      <c r="EYP3" s="210"/>
      <c r="EYQ3" s="210"/>
      <c r="EYR3" s="210"/>
      <c r="EYS3" s="210"/>
      <c r="EYT3" s="210"/>
      <c r="EYU3" s="210"/>
      <c r="EYV3" s="210"/>
      <c r="EYW3" s="210"/>
      <c r="EYX3" s="210"/>
      <c r="EYY3" s="210"/>
      <c r="EYZ3" s="210"/>
      <c r="EZA3" s="210"/>
      <c r="EZB3" s="210"/>
      <c r="EZC3" s="210"/>
      <c r="EZD3" s="210"/>
      <c r="EZE3" s="210"/>
      <c r="EZF3" s="210"/>
      <c r="EZG3" s="210"/>
      <c r="EZH3" s="210"/>
      <c r="EZI3" s="210"/>
      <c r="EZJ3" s="210"/>
      <c r="EZK3" s="210"/>
      <c r="EZL3" s="210"/>
      <c r="EZM3" s="210"/>
      <c r="EZN3" s="210"/>
      <c r="EZO3" s="210"/>
      <c r="EZP3" s="210"/>
      <c r="EZQ3" s="210"/>
      <c r="EZR3" s="210"/>
      <c r="EZS3" s="210"/>
      <c r="EZT3" s="210"/>
      <c r="EZU3" s="210"/>
      <c r="EZV3" s="210"/>
      <c r="EZW3" s="210"/>
      <c r="EZX3" s="210"/>
      <c r="EZY3" s="210"/>
      <c r="EZZ3" s="210"/>
      <c r="FAA3" s="210"/>
      <c r="FAB3" s="210"/>
      <c r="FAC3" s="210"/>
      <c r="FAD3" s="210"/>
      <c r="FAE3" s="210"/>
      <c r="FAF3" s="210"/>
      <c r="FAG3" s="210"/>
      <c r="FAH3" s="210"/>
      <c r="FAI3" s="210"/>
      <c r="FAJ3" s="210"/>
      <c r="FAK3" s="210"/>
      <c r="FAL3" s="210"/>
      <c r="FAM3" s="210"/>
      <c r="FAN3" s="210"/>
      <c r="FAO3" s="210"/>
      <c r="FAP3" s="210"/>
      <c r="FAQ3" s="210"/>
      <c r="FAR3" s="210"/>
      <c r="FAS3" s="210"/>
      <c r="FAT3" s="210"/>
      <c r="FAU3" s="210"/>
      <c r="FAV3" s="210"/>
      <c r="FAW3" s="210"/>
      <c r="FAX3" s="210"/>
      <c r="FAY3" s="210"/>
      <c r="FAZ3" s="210"/>
      <c r="FBA3" s="210"/>
      <c r="FBB3" s="210"/>
      <c r="FBC3" s="210"/>
      <c r="FBD3" s="210"/>
      <c r="FBE3" s="210"/>
      <c r="FBF3" s="210"/>
      <c r="FBG3" s="210"/>
      <c r="FBH3" s="210"/>
      <c r="FBI3" s="210"/>
      <c r="FBJ3" s="210"/>
      <c r="FBK3" s="210"/>
      <c r="FBL3" s="210"/>
      <c r="FBM3" s="210"/>
      <c r="FBN3" s="210"/>
      <c r="FBO3" s="210"/>
      <c r="FBP3" s="210"/>
      <c r="FBQ3" s="210"/>
      <c r="FBR3" s="210"/>
      <c r="FBS3" s="210"/>
      <c r="FBT3" s="210"/>
      <c r="FBU3" s="210"/>
      <c r="FBV3" s="210"/>
      <c r="FBW3" s="210"/>
      <c r="FBX3" s="210"/>
      <c r="FBY3" s="210"/>
      <c r="FBZ3" s="210"/>
      <c r="FCA3" s="210"/>
      <c r="FCB3" s="210"/>
      <c r="FCC3" s="210"/>
      <c r="FCD3" s="210"/>
      <c r="FCE3" s="210"/>
      <c r="FCF3" s="210"/>
      <c r="FCG3" s="210"/>
      <c r="FCH3" s="210"/>
      <c r="FCI3" s="210"/>
      <c r="FCJ3" s="210"/>
      <c r="FCK3" s="210"/>
      <c r="FCL3" s="210"/>
      <c r="FCM3" s="210"/>
      <c r="FCN3" s="210"/>
      <c r="FCO3" s="210"/>
      <c r="FCP3" s="210"/>
      <c r="FCQ3" s="210"/>
      <c r="FCR3" s="210"/>
      <c r="FCS3" s="210"/>
      <c r="FCT3" s="210"/>
      <c r="FCU3" s="210"/>
      <c r="FCV3" s="210"/>
      <c r="FCW3" s="210"/>
      <c r="FCX3" s="210"/>
      <c r="FCY3" s="210"/>
      <c r="FCZ3" s="210"/>
      <c r="FDA3" s="210"/>
      <c r="FDB3" s="210"/>
      <c r="FDC3" s="210"/>
      <c r="FDD3" s="210"/>
      <c r="FDE3" s="210"/>
      <c r="FDF3" s="210"/>
      <c r="FDG3" s="210"/>
      <c r="FDH3" s="210"/>
      <c r="FDI3" s="210"/>
      <c r="FDJ3" s="210"/>
      <c r="FDK3" s="208"/>
      <c r="FDL3" s="210"/>
      <c r="FDM3" s="210"/>
      <c r="FDN3" s="210"/>
      <c r="FDO3" s="210"/>
      <c r="FDP3" s="210"/>
      <c r="FDQ3" s="210"/>
      <c r="FDR3" s="210"/>
      <c r="FDS3" s="210"/>
      <c r="FDT3" s="210"/>
      <c r="FDU3" s="210"/>
      <c r="FDV3" s="210"/>
      <c r="FDW3" s="210"/>
      <c r="FDX3" s="210"/>
      <c r="FDY3" s="210"/>
      <c r="FDZ3" s="210"/>
      <c r="FEA3" s="210"/>
      <c r="FEB3" s="210"/>
      <c r="FEC3" s="210"/>
      <c r="FED3" s="210"/>
      <c r="FEE3" s="210"/>
      <c r="FEF3" s="210"/>
      <c r="FEG3" s="210"/>
      <c r="FEH3" s="210"/>
      <c r="FEI3" s="210"/>
      <c r="FEJ3" s="210"/>
      <c r="FEK3" s="210"/>
      <c r="FEL3" s="210"/>
      <c r="FEM3" s="210"/>
      <c r="FEN3" s="210"/>
      <c r="FEO3" s="210"/>
      <c r="FEP3" s="210"/>
      <c r="FEQ3" s="210"/>
      <c r="FER3" s="210"/>
      <c r="FES3" s="210"/>
      <c r="FET3" s="210"/>
      <c r="FEU3" s="210"/>
      <c r="FEV3" s="210"/>
      <c r="FEW3" s="210"/>
      <c r="FEX3" s="210"/>
      <c r="FEY3" s="210"/>
      <c r="FEZ3" s="210"/>
      <c r="FFA3" s="210"/>
      <c r="FFB3" s="210"/>
      <c r="FFC3" s="210"/>
      <c r="FFD3" s="210"/>
      <c r="FFE3" s="210"/>
      <c r="FFF3" s="210"/>
      <c r="FFG3" s="210"/>
      <c r="FFH3" s="210"/>
      <c r="FFI3" s="210"/>
      <c r="FFJ3" s="210"/>
      <c r="FFK3" s="210"/>
      <c r="FFL3" s="210"/>
      <c r="FFM3" s="210"/>
      <c r="FFN3" s="210"/>
      <c r="FFO3" s="210"/>
      <c r="FFP3" s="210"/>
      <c r="FFQ3" s="210"/>
      <c r="FFR3" s="210"/>
      <c r="FFS3" s="210"/>
      <c r="FFT3" s="210"/>
      <c r="FFU3" s="210"/>
      <c r="FFV3" s="208"/>
      <c r="FFW3" s="210"/>
      <c r="FFX3" s="210"/>
      <c r="FFY3" s="210"/>
      <c r="FFZ3" s="210"/>
      <c r="FGA3" s="210"/>
      <c r="FGB3" s="210"/>
      <c r="FGC3" s="210"/>
      <c r="FGD3" s="210"/>
      <c r="FGE3" s="210"/>
      <c r="FGF3" s="210"/>
      <c r="FGG3" s="210"/>
      <c r="FGH3" s="210"/>
      <c r="FGI3" s="210"/>
      <c r="FGJ3" s="210"/>
      <c r="FGK3" s="210"/>
      <c r="FGL3" s="210"/>
      <c r="FGM3" s="210"/>
      <c r="FGN3" s="210"/>
      <c r="FGO3" s="210"/>
      <c r="FGP3" s="210"/>
      <c r="FGQ3" s="210"/>
      <c r="FGR3" s="210"/>
      <c r="FGS3" s="210"/>
      <c r="FGT3" s="210"/>
      <c r="FGU3" s="210"/>
      <c r="FGV3" s="210"/>
      <c r="FGW3" s="210"/>
      <c r="FGX3" s="210"/>
      <c r="FGY3" s="210"/>
      <c r="FGZ3" s="210"/>
      <c r="FHA3" s="210"/>
      <c r="FHB3" s="210"/>
      <c r="FHC3" s="210"/>
      <c r="FHD3" s="210"/>
      <c r="FHE3" s="208"/>
      <c r="FHF3" s="210"/>
      <c r="FHG3" s="210"/>
      <c r="FHH3" s="210"/>
      <c r="FHI3" s="210"/>
      <c r="FHJ3" s="210"/>
      <c r="FHK3" s="210"/>
      <c r="FHL3" s="210"/>
      <c r="FHM3" s="210"/>
      <c r="FHN3" s="210"/>
      <c r="FHO3" s="210"/>
      <c r="FHP3" s="210"/>
      <c r="FHQ3" s="210"/>
      <c r="FHR3" s="210"/>
      <c r="FHS3" s="210"/>
      <c r="FHT3" s="210"/>
      <c r="FHU3" s="210"/>
      <c r="FHV3" s="210"/>
      <c r="FHW3" s="210"/>
      <c r="FHX3" s="210"/>
      <c r="FHY3" s="210"/>
      <c r="FHZ3" s="210"/>
      <c r="FIA3" s="210"/>
      <c r="FIB3" s="210"/>
      <c r="FIC3" s="210"/>
      <c r="FID3" s="210"/>
      <c r="FIE3" s="210"/>
      <c r="FIF3" s="210"/>
      <c r="FIG3" s="210"/>
      <c r="FIH3" s="210"/>
      <c r="FII3" s="210"/>
      <c r="FIJ3" s="210"/>
      <c r="FIK3" s="210"/>
      <c r="FIL3" s="210"/>
      <c r="FIM3" s="210"/>
      <c r="FIN3" s="210"/>
      <c r="FIO3" s="210"/>
      <c r="FIP3" s="210"/>
      <c r="FIQ3" s="210"/>
      <c r="FIR3" s="210"/>
      <c r="FIS3" s="210"/>
      <c r="FIT3" s="210"/>
      <c r="FIU3" s="210"/>
      <c r="FIV3" s="210"/>
      <c r="FIW3" s="210"/>
      <c r="FIX3" s="210"/>
      <c r="FIY3" s="210"/>
      <c r="FIZ3" s="210"/>
      <c r="FJA3" s="210"/>
      <c r="FJB3" s="210"/>
      <c r="FJC3" s="210"/>
      <c r="FJD3" s="210"/>
      <c r="FJE3" s="210"/>
      <c r="FJF3" s="210"/>
      <c r="FJG3" s="210"/>
      <c r="FJH3" s="210"/>
      <c r="FJI3" s="208"/>
      <c r="FJJ3" s="210"/>
      <c r="FJK3" s="210"/>
      <c r="FJL3" s="210"/>
      <c r="FJM3" s="210"/>
      <c r="FJN3" s="210"/>
      <c r="FJO3" s="210"/>
      <c r="FJP3" s="210"/>
      <c r="FJQ3" s="210"/>
      <c r="FJR3" s="210"/>
      <c r="FJS3" s="210"/>
      <c r="FJT3" s="210"/>
      <c r="FJU3" s="210"/>
      <c r="FJV3" s="210"/>
      <c r="FJW3" s="210"/>
      <c r="FJX3" s="210"/>
      <c r="FJY3" s="210"/>
      <c r="FJZ3" s="210"/>
      <c r="FKA3" s="210"/>
      <c r="FKB3" s="210"/>
      <c r="FKC3" s="210"/>
      <c r="FKD3" s="210"/>
      <c r="FKE3" s="210"/>
      <c r="FKF3" s="210"/>
      <c r="FKG3" s="210"/>
      <c r="FKH3" s="210"/>
      <c r="FKI3" s="210"/>
      <c r="FKJ3" s="210"/>
      <c r="FKK3" s="210"/>
      <c r="FKL3" s="210"/>
      <c r="FKM3" s="210"/>
      <c r="FKN3" s="210"/>
      <c r="FKO3" s="210"/>
      <c r="FKP3" s="210"/>
      <c r="FKQ3" s="210"/>
      <c r="FKR3" s="210"/>
      <c r="FKS3" s="210"/>
      <c r="FKT3" s="210"/>
      <c r="FKU3" s="210"/>
      <c r="FKV3" s="210"/>
      <c r="FKW3" s="210"/>
      <c r="FKX3" s="210"/>
      <c r="FKY3" s="210"/>
      <c r="FKZ3" s="210"/>
      <c r="FLA3" s="210"/>
      <c r="FLB3" s="210"/>
      <c r="FLC3" s="210"/>
      <c r="FLD3" s="210"/>
      <c r="FLE3" s="210"/>
      <c r="FLF3" s="208"/>
      <c r="FLG3" s="210"/>
      <c r="FLH3" s="210"/>
      <c r="FLI3" s="210"/>
      <c r="FLJ3" s="210"/>
      <c r="FLK3" s="210"/>
      <c r="FLL3" s="210"/>
      <c r="FLM3" s="210"/>
      <c r="FLN3" s="210"/>
      <c r="FLO3" s="210"/>
      <c r="FLP3" s="210"/>
      <c r="FLQ3" s="210"/>
      <c r="FLR3" s="210"/>
      <c r="FLS3" s="210"/>
      <c r="FLT3" s="210"/>
      <c r="FLU3" s="210"/>
      <c r="FLV3" s="210"/>
      <c r="FLW3" s="210"/>
      <c r="FLX3" s="210"/>
      <c r="FLY3" s="210"/>
      <c r="FLZ3" s="210"/>
      <c r="FMA3" s="210"/>
      <c r="FMB3" s="210"/>
      <c r="FMC3" s="210"/>
      <c r="FMD3" s="210"/>
      <c r="FME3" s="210"/>
      <c r="FMF3" s="210"/>
      <c r="FMG3" s="210"/>
      <c r="FMH3" s="210"/>
      <c r="FMI3" s="210"/>
      <c r="FMJ3" s="210"/>
      <c r="FMK3" s="210"/>
      <c r="FML3" s="210"/>
      <c r="FMM3" s="210"/>
      <c r="FMN3" s="210"/>
      <c r="FMO3" s="210"/>
      <c r="FMP3" s="210"/>
      <c r="FMQ3" s="210"/>
      <c r="FMR3" s="210"/>
      <c r="FMS3" s="210"/>
      <c r="FMT3" s="210"/>
      <c r="FMU3" s="210"/>
      <c r="FMV3" s="210"/>
      <c r="FMW3" s="210"/>
      <c r="FMX3" s="210"/>
      <c r="FMY3" s="210"/>
      <c r="FMZ3" s="210"/>
      <c r="FNA3" s="210"/>
      <c r="FNB3" s="210"/>
      <c r="FNC3" s="210"/>
      <c r="FND3" s="210"/>
      <c r="FNE3" s="210"/>
      <c r="FNF3" s="210"/>
      <c r="FNG3" s="210"/>
      <c r="FNH3" s="210"/>
      <c r="FNI3" s="210"/>
      <c r="FNJ3" s="208"/>
      <c r="FNK3" s="210"/>
      <c r="FNL3" s="210"/>
      <c r="FNM3" s="210"/>
      <c r="FNN3" s="210"/>
      <c r="FNO3" s="210"/>
      <c r="FNP3" s="210"/>
      <c r="FNQ3" s="210"/>
      <c r="FNR3" s="210"/>
      <c r="FNS3" s="210"/>
      <c r="FNT3" s="210"/>
      <c r="FNU3" s="210"/>
      <c r="FNV3" s="210"/>
      <c r="FNW3" s="210"/>
      <c r="FNX3" s="210"/>
      <c r="FNY3" s="210"/>
      <c r="FNZ3" s="210"/>
      <c r="FOA3" s="210"/>
      <c r="FOB3" s="210"/>
      <c r="FOC3" s="210"/>
      <c r="FOD3" s="210"/>
      <c r="FOE3" s="210"/>
      <c r="FOF3" s="210"/>
      <c r="FOG3" s="210"/>
      <c r="FOH3" s="210"/>
      <c r="FOI3" s="210"/>
      <c r="FOJ3" s="210"/>
      <c r="FOK3" s="210"/>
      <c r="FOL3" s="210"/>
      <c r="FOM3" s="210"/>
      <c r="FON3" s="210"/>
      <c r="FOO3" s="210"/>
      <c r="FOP3" s="210"/>
      <c r="FOQ3" s="210"/>
      <c r="FOR3" s="210"/>
      <c r="FOS3" s="208"/>
      <c r="FOT3" s="210"/>
      <c r="FOU3" s="210"/>
      <c r="FOV3" s="210"/>
      <c r="FOW3" s="210"/>
      <c r="FOX3" s="210"/>
      <c r="FOY3" s="210"/>
      <c r="FOZ3" s="210"/>
      <c r="FPA3" s="210"/>
      <c r="FPB3" s="210"/>
      <c r="FPC3" s="210"/>
      <c r="FPD3" s="210"/>
      <c r="FPE3" s="210"/>
      <c r="FPF3" s="210"/>
      <c r="FPG3" s="210"/>
      <c r="FPH3" s="210"/>
      <c r="FPI3" s="210"/>
      <c r="FPJ3" s="210"/>
      <c r="FPK3" s="210"/>
      <c r="FPL3" s="210"/>
      <c r="FPM3" s="210"/>
      <c r="FPN3" s="210"/>
      <c r="FPO3" s="210"/>
      <c r="FPP3" s="210"/>
      <c r="FPQ3" s="210"/>
      <c r="FPR3" s="210"/>
      <c r="FPS3" s="210"/>
      <c r="FPT3" s="210"/>
      <c r="FPU3" s="210"/>
      <c r="FPV3" s="210"/>
      <c r="FPW3" s="210"/>
      <c r="FPX3" s="210"/>
      <c r="FPY3" s="210"/>
      <c r="FPZ3" s="210"/>
      <c r="FQA3" s="210"/>
      <c r="FQB3" s="208"/>
      <c r="FQC3" s="210"/>
      <c r="FQD3" s="210"/>
      <c r="FQE3" s="210"/>
      <c r="FQF3" s="210"/>
      <c r="FQG3" s="210"/>
      <c r="FQH3" s="210"/>
      <c r="FQI3" s="210"/>
      <c r="FQJ3" s="210"/>
      <c r="FQK3" s="210"/>
      <c r="FQL3" s="210"/>
      <c r="FQM3" s="210"/>
      <c r="FQN3" s="210"/>
      <c r="FQO3" s="210"/>
      <c r="FQP3" s="210"/>
      <c r="FQQ3" s="210"/>
      <c r="FQR3" s="210"/>
      <c r="FQS3" s="210"/>
      <c r="FQT3" s="210"/>
      <c r="FQU3" s="210"/>
      <c r="FQV3" s="210"/>
      <c r="FQW3" s="210"/>
      <c r="FQX3" s="210"/>
      <c r="FQY3" s="210"/>
      <c r="FQZ3" s="210"/>
      <c r="FRA3" s="210"/>
      <c r="FRB3" s="210"/>
      <c r="FRC3" s="210"/>
      <c r="FRD3" s="210"/>
      <c r="FRE3" s="210"/>
      <c r="FRF3" s="210"/>
      <c r="FRG3" s="210"/>
      <c r="FRH3" s="210"/>
      <c r="FRI3" s="210"/>
      <c r="FRJ3" s="210"/>
      <c r="FRK3" s="210"/>
      <c r="FRL3" s="210"/>
      <c r="FRM3" s="210"/>
      <c r="FRN3" s="210"/>
      <c r="FRO3" s="210"/>
      <c r="FRP3" s="210"/>
      <c r="FRQ3" s="210"/>
      <c r="FRR3" s="210"/>
      <c r="FRS3" s="210"/>
      <c r="FRT3" s="210"/>
      <c r="FRU3" s="210"/>
      <c r="FRV3" s="210"/>
      <c r="FRW3" s="210"/>
      <c r="FRX3" s="210"/>
      <c r="FRY3" s="210"/>
      <c r="FRZ3" s="210"/>
      <c r="FSA3" s="210"/>
      <c r="FSB3" s="210"/>
      <c r="FSC3" s="210"/>
      <c r="FSD3" s="210"/>
      <c r="FSE3" s="210"/>
      <c r="FSF3" s="210"/>
      <c r="FSG3" s="210"/>
      <c r="FSH3" s="210"/>
      <c r="FSI3" s="210"/>
      <c r="FSJ3" s="210"/>
      <c r="FSK3" s="210"/>
      <c r="FSL3" s="210"/>
      <c r="FSM3" s="210"/>
      <c r="FSN3" s="210"/>
      <c r="FSO3" s="210"/>
      <c r="FSP3" s="210"/>
      <c r="FSQ3" s="210"/>
      <c r="FSR3" s="210"/>
      <c r="FSS3" s="210"/>
      <c r="FST3" s="210"/>
      <c r="FSU3" s="210"/>
      <c r="FSV3" s="210"/>
      <c r="FSW3" s="210"/>
      <c r="FSX3" s="210"/>
      <c r="FSY3" s="210"/>
      <c r="FSZ3" s="210"/>
      <c r="FTA3" s="210"/>
      <c r="FTB3" s="210"/>
      <c r="FTC3" s="210"/>
      <c r="FTD3" s="210"/>
      <c r="FTE3" s="210"/>
      <c r="FTF3" s="210"/>
      <c r="FTG3" s="210"/>
      <c r="FTH3" s="208"/>
      <c r="FTI3" s="210"/>
      <c r="FTJ3" s="210"/>
      <c r="FTK3" s="210"/>
      <c r="FTL3" s="210"/>
      <c r="FTM3" s="210"/>
      <c r="FTN3" s="210"/>
      <c r="FTO3" s="210"/>
      <c r="FTP3" s="210"/>
      <c r="FTQ3" s="210"/>
      <c r="FTR3" s="210"/>
      <c r="FTS3" s="210"/>
      <c r="FTT3" s="210"/>
      <c r="FTU3" s="210"/>
      <c r="FTV3" s="210"/>
      <c r="FTW3" s="210"/>
      <c r="FTX3" s="210"/>
      <c r="FTY3" s="210"/>
      <c r="FTZ3" s="210"/>
      <c r="FUA3" s="210"/>
      <c r="FUB3" s="210"/>
      <c r="FUC3" s="210"/>
      <c r="FUD3" s="210"/>
      <c r="FUE3" s="210"/>
      <c r="FUF3" s="210"/>
      <c r="FUG3" s="210"/>
      <c r="FUH3" s="210"/>
      <c r="FUI3" s="210"/>
      <c r="FUJ3" s="210"/>
      <c r="FUK3" s="210"/>
      <c r="FUL3" s="210"/>
      <c r="FUM3" s="210"/>
      <c r="FUN3" s="210"/>
      <c r="FUO3" s="210"/>
      <c r="FUP3" s="210"/>
      <c r="FUQ3" s="210"/>
      <c r="FUR3" s="210"/>
      <c r="FUS3" s="210"/>
      <c r="FUT3" s="210"/>
      <c r="FUU3" s="210"/>
      <c r="FUV3" s="210"/>
      <c r="FUW3" s="210"/>
      <c r="FUX3" s="208"/>
      <c r="FUY3" s="210"/>
      <c r="FUZ3" s="210"/>
      <c r="FVA3" s="210"/>
      <c r="FVB3" s="210"/>
      <c r="FVC3" s="210"/>
      <c r="FVD3" s="210"/>
      <c r="FVE3" s="210"/>
      <c r="FVF3" s="210"/>
      <c r="FVG3" s="210"/>
      <c r="FVH3" s="210"/>
      <c r="FVI3" s="210"/>
      <c r="FVJ3" s="210"/>
      <c r="FVK3" s="210"/>
      <c r="FVL3" s="210"/>
      <c r="FVM3" s="210"/>
      <c r="FVN3" s="210"/>
      <c r="FVO3" s="210"/>
      <c r="FVP3" s="210"/>
      <c r="FVQ3" s="210"/>
      <c r="FVR3" s="210"/>
      <c r="FVS3" s="210"/>
      <c r="FVT3" s="210"/>
      <c r="FVU3" s="210"/>
      <c r="FVV3" s="210"/>
      <c r="FVW3" s="210"/>
      <c r="FVX3" s="210"/>
      <c r="FVY3" s="210"/>
      <c r="FVZ3" s="210"/>
      <c r="FWA3" s="210"/>
      <c r="FWB3" s="210"/>
      <c r="FWC3" s="210"/>
      <c r="FWD3" s="210"/>
      <c r="FWE3" s="210"/>
      <c r="FWF3" s="210"/>
      <c r="FWG3" s="208"/>
      <c r="FWH3" s="210"/>
      <c r="FWI3" s="210"/>
      <c r="FWJ3" s="210"/>
      <c r="FWK3" s="210"/>
      <c r="FWL3" s="210"/>
      <c r="FWM3" s="210"/>
      <c r="FWN3" s="210"/>
      <c r="FWO3" s="210"/>
      <c r="FWP3" s="210"/>
      <c r="FWQ3" s="210"/>
      <c r="FWR3" s="210"/>
      <c r="FWS3" s="210"/>
      <c r="FWT3" s="210"/>
      <c r="FWU3" s="210"/>
      <c r="FWV3" s="210"/>
      <c r="FWW3" s="210"/>
      <c r="FWX3" s="210"/>
      <c r="FWY3" s="210"/>
      <c r="FWZ3" s="210"/>
      <c r="FXA3" s="210"/>
      <c r="FXB3" s="210"/>
      <c r="FXC3" s="210"/>
      <c r="FXD3" s="210"/>
      <c r="FXE3" s="210"/>
      <c r="FXF3" s="210"/>
      <c r="FXG3" s="210"/>
      <c r="FXH3" s="210"/>
      <c r="FXI3" s="210"/>
      <c r="FXJ3" s="210"/>
      <c r="FXK3" s="210"/>
      <c r="FXL3" s="210"/>
      <c r="FXM3" s="210"/>
      <c r="FXN3" s="210"/>
      <c r="FXO3" s="210"/>
      <c r="FXP3" s="210"/>
      <c r="FXQ3" s="210"/>
      <c r="FXR3" s="210"/>
      <c r="FXS3" s="210"/>
      <c r="FXT3" s="210"/>
      <c r="FXU3" s="210"/>
      <c r="FXV3" s="210"/>
      <c r="FXW3" s="210"/>
      <c r="FXX3" s="210"/>
      <c r="FXY3" s="210"/>
      <c r="FXZ3" s="210"/>
      <c r="FYA3" s="210"/>
      <c r="FYB3" s="210"/>
      <c r="FYC3" s="210"/>
      <c r="FYD3" s="210"/>
      <c r="FYE3" s="210"/>
      <c r="FYF3" s="210"/>
      <c r="FYG3" s="210"/>
      <c r="FYH3" s="210"/>
      <c r="FYI3" s="210"/>
      <c r="FYJ3" s="210"/>
      <c r="FYK3" s="210"/>
      <c r="FYL3" s="210"/>
      <c r="FYM3" s="210"/>
      <c r="FYN3" s="210"/>
      <c r="FYO3" s="210"/>
      <c r="FYP3" s="210"/>
      <c r="FYQ3" s="210"/>
      <c r="FYR3" s="210"/>
      <c r="FYS3" s="210"/>
      <c r="FYT3" s="210"/>
      <c r="FYU3" s="210"/>
      <c r="FYV3" s="210"/>
      <c r="FYW3" s="210"/>
      <c r="FYX3" s="210"/>
      <c r="FYY3" s="210"/>
      <c r="FYZ3" s="210"/>
      <c r="FZA3" s="210"/>
      <c r="FZB3" s="210"/>
      <c r="FZC3" s="210"/>
      <c r="FZD3" s="210"/>
      <c r="FZE3" s="210"/>
      <c r="FZF3" s="210"/>
      <c r="FZG3" s="210"/>
      <c r="FZH3" s="210"/>
      <c r="FZI3" s="210"/>
      <c r="FZJ3" s="210"/>
      <c r="FZK3" s="210"/>
      <c r="FZL3" s="210"/>
      <c r="FZM3" s="208"/>
      <c r="FZN3" s="210"/>
      <c r="FZO3" s="210"/>
      <c r="FZP3" s="210"/>
      <c r="FZQ3" s="210"/>
      <c r="FZR3" s="210"/>
      <c r="FZS3" s="210"/>
      <c r="FZT3" s="210"/>
      <c r="FZU3" s="210"/>
      <c r="FZV3" s="210"/>
      <c r="FZW3" s="210"/>
      <c r="FZX3" s="210"/>
      <c r="FZY3" s="210"/>
      <c r="FZZ3" s="210"/>
      <c r="GAA3" s="210"/>
      <c r="GAB3" s="210"/>
      <c r="GAC3" s="210"/>
      <c r="GAD3" s="210"/>
      <c r="GAE3" s="210"/>
      <c r="GAF3" s="210"/>
      <c r="GAG3" s="210"/>
      <c r="GAH3" s="210"/>
      <c r="GAI3" s="210"/>
      <c r="GAJ3" s="210"/>
      <c r="GAK3" s="210"/>
      <c r="GAL3" s="210"/>
      <c r="GAM3" s="210"/>
      <c r="GAN3" s="210"/>
      <c r="GAO3" s="210"/>
      <c r="GAP3" s="210"/>
      <c r="GAQ3" s="210"/>
      <c r="GAR3" s="210"/>
      <c r="GAS3" s="210"/>
      <c r="GAT3" s="210"/>
      <c r="GAU3" s="210"/>
      <c r="GAV3" s="210"/>
      <c r="GAW3" s="210"/>
      <c r="GAX3" s="210"/>
      <c r="GAY3" s="210"/>
      <c r="GAZ3" s="210"/>
      <c r="GBA3" s="210"/>
      <c r="GBB3" s="210"/>
      <c r="GBC3" s="210"/>
      <c r="GBD3" s="210"/>
      <c r="GBE3" s="210"/>
      <c r="GBF3" s="210"/>
      <c r="GBG3" s="210"/>
      <c r="GBH3" s="210"/>
      <c r="GBI3" s="210"/>
      <c r="GBJ3" s="208"/>
      <c r="GBK3" s="210"/>
      <c r="GBL3" s="210"/>
      <c r="GBM3" s="210"/>
      <c r="GBN3" s="210"/>
      <c r="GBO3" s="210"/>
      <c r="GBP3" s="210"/>
      <c r="GBQ3" s="210"/>
      <c r="GBR3" s="210"/>
      <c r="GBS3" s="210"/>
      <c r="GBT3" s="210"/>
      <c r="GBU3" s="210"/>
      <c r="GBV3" s="210"/>
      <c r="GBW3" s="210"/>
      <c r="GBX3" s="210"/>
      <c r="GBY3" s="210"/>
      <c r="GBZ3" s="210"/>
      <c r="GCA3" s="210"/>
      <c r="GCB3" s="210"/>
      <c r="GCC3" s="210"/>
      <c r="GCD3" s="210"/>
      <c r="GCE3" s="210"/>
      <c r="GCF3" s="210"/>
      <c r="GCG3" s="210"/>
      <c r="GCH3" s="210"/>
      <c r="GCI3" s="210"/>
      <c r="GCJ3" s="210"/>
      <c r="GCK3" s="210"/>
      <c r="GCL3" s="210"/>
      <c r="GCM3" s="210"/>
      <c r="GCN3" s="210"/>
      <c r="GCO3" s="210"/>
      <c r="GCP3" s="210"/>
      <c r="GCQ3" s="210"/>
      <c r="GCR3" s="210"/>
      <c r="GCS3" s="210"/>
      <c r="GCT3" s="210"/>
      <c r="GCU3" s="210"/>
      <c r="GCV3" s="210"/>
      <c r="GCW3" s="210"/>
      <c r="GCX3" s="210"/>
      <c r="GCY3" s="210"/>
      <c r="GCZ3" s="210"/>
      <c r="GDA3" s="210"/>
      <c r="GDB3" s="210"/>
      <c r="GDC3" s="210"/>
      <c r="GDD3" s="210"/>
      <c r="GDE3" s="210"/>
      <c r="GDF3" s="210"/>
      <c r="GDG3" s="210"/>
      <c r="GDH3" s="210"/>
      <c r="GDI3" s="210"/>
      <c r="GDJ3" s="210"/>
      <c r="GDK3" s="210"/>
      <c r="GDL3" s="210"/>
      <c r="GDM3" s="210"/>
      <c r="GDN3" s="210"/>
      <c r="GDO3" s="210"/>
      <c r="GDP3" s="210"/>
      <c r="GDQ3" s="210"/>
      <c r="GDR3" s="210"/>
      <c r="GDS3" s="210"/>
      <c r="GDT3" s="210"/>
      <c r="GDU3" s="208"/>
      <c r="GDV3" s="210"/>
      <c r="GDW3" s="210"/>
      <c r="GDX3" s="210"/>
      <c r="GDY3" s="210"/>
      <c r="GDZ3" s="210"/>
      <c r="GEA3" s="210"/>
      <c r="GEB3" s="210"/>
      <c r="GEC3" s="210"/>
      <c r="GED3" s="210"/>
      <c r="GEE3" s="210"/>
      <c r="GEF3" s="210"/>
      <c r="GEG3" s="210"/>
      <c r="GEH3" s="210"/>
      <c r="GEI3" s="210"/>
      <c r="GEJ3" s="210"/>
      <c r="GEK3" s="210"/>
      <c r="GEL3" s="210"/>
      <c r="GEM3" s="210"/>
      <c r="GEN3" s="210"/>
      <c r="GEO3" s="210"/>
      <c r="GEP3" s="210"/>
      <c r="GEQ3" s="210"/>
      <c r="GER3" s="210"/>
      <c r="GES3" s="210"/>
      <c r="GET3" s="210"/>
      <c r="GEU3" s="210"/>
      <c r="GEV3" s="210"/>
      <c r="GEW3" s="210"/>
      <c r="GEX3" s="210"/>
      <c r="GEY3" s="210"/>
      <c r="GEZ3" s="210"/>
      <c r="GFA3" s="210"/>
      <c r="GFB3" s="210"/>
      <c r="GFC3" s="210"/>
      <c r="GFD3" s="210"/>
      <c r="GFE3" s="210"/>
      <c r="GFF3" s="210"/>
      <c r="GFG3" s="210"/>
      <c r="GFH3" s="210"/>
      <c r="GFI3" s="210"/>
      <c r="GFJ3" s="210"/>
      <c r="GFK3" s="210"/>
      <c r="GFL3" s="210"/>
      <c r="GFM3" s="210"/>
      <c r="GFN3" s="210"/>
      <c r="GFO3" s="210"/>
      <c r="GFP3" s="210"/>
      <c r="GFQ3" s="210"/>
      <c r="GFR3" s="210"/>
      <c r="GFS3" s="210"/>
      <c r="GFT3" s="210"/>
      <c r="GFU3" s="210"/>
      <c r="GFV3" s="210"/>
      <c r="GFW3" s="210"/>
      <c r="GFX3" s="210"/>
      <c r="GFY3" s="210"/>
      <c r="GFZ3" s="210"/>
      <c r="GGA3" s="210"/>
      <c r="GGB3" s="210"/>
      <c r="GGC3" s="210"/>
      <c r="GGD3" s="210"/>
      <c r="GGE3" s="210"/>
      <c r="GGF3" s="210"/>
      <c r="GGG3" s="210"/>
      <c r="GGH3" s="210"/>
      <c r="GGI3" s="210"/>
      <c r="GGJ3" s="210"/>
      <c r="GGK3" s="210"/>
      <c r="GGL3" s="210"/>
      <c r="GGM3" s="210"/>
      <c r="GGN3" s="210"/>
      <c r="GGO3" s="210"/>
      <c r="GGP3" s="210"/>
      <c r="GGQ3" s="210"/>
      <c r="GGR3" s="210"/>
      <c r="GGS3" s="210"/>
      <c r="GGT3" s="210"/>
      <c r="GGU3" s="210"/>
      <c r="GGV3" s="210"/>
      <c r="GGW3" s="210"/>
      <c r="GGX3" s="210"/>
      <c r="GGY3" s="210"/>
      <c r="GGZ3" s="210"/>
      <c r="GHA3" s="210"/>
      <c r="GHB3" s="210"/>
      <c r="GHC3" s="210"/>
      <c r="GHD3" s="210"/>
      <c r="GHE3" s="210"/>
      <c r="GHF3" s="210"/>
      <c r="GHG3" s="210"/>
      <c r="GHH3" s="210"/>
      <c r="GHI3" s="210"/>
      <c r="GHJ3" s="210"/>
      <c r="GHK3" s="210"/>
      <c r="GHL3" s="210"/>
      <c r="GHM3" s="210"/>
      <c r="GHN3" s="210"/>
      <c r="GHO3" s="210"/>
      <c r="GHP3" s="210"/>
      <c r="GHQ3" s="210"/>
      <c r="GHR3" s="210"/>
      <c r="GHS3" s="210"/>
      <c r="GHT3" s="210"/>
      <c r="GHU3" s="210"/>
      <c r="GHV3" s="210"/>
      <c r="GHW3" s="210"/>
      <c r="GHX3" s="210"/>
      <c r="GHY3" s="210"/>
      <c r="GHZ3" s="210"/>
      <c r="GIA3" s="210"/>
      <c r="GIB3" s="210"/>
      <c r="GIC3" s="210"/>
      <c r="GID3" s="210"/>
      <c r="GIE3" s="210"/>
      <c r="GIF3" s="210"/>
      <c r="GIG3" s="210"/>
      <c r="GIH3" s="210"/>
      <c r="GII3" s="210"/>
      <c r="GIJ3" s="210"/>
      <c r="GIK3" s="210"/>
      <c r="GIL3" s="210"/>
      <c r="GIM3" s="210"/>
      <c r="GIN3" s="210"/>
      <c r="GIO3" s="210"/>
      <c r="GIP3" s="210"/>
      <c r="GIQ3" s="208"/>
      <c r="GIR3" s="210"/>
      <c r="GIS3" s="210"/>
      <c r="GIT3" s="210"/>
      <c r="GIU3" s="210"/>
      <c r="GIV3" s="210"/>
      <c r="GIW3" s="210"/>
      <c r="GIX3" s="210"/>
      <c r="GIY3" s="210"/>
      <c r="GIZ3" s="210"/>
      <c r="GJA3" s="210"/>
      <c r="GJB3" s="210"/>
      <c r="GJC3" s="210"/>
      <c r="GJD3" s="210"/>
      <c r="GJE3" s="210"/>
      <c r="GJF3" s="210"/>
      <c r="GJG3" s="210"/>
      <c r="GJH3" s="210"/>
      <c r="GJI3" s="210"/>
      <c r="GJJ3" s="210"/>
      <c r="GJK3" s="210"/>
      <c r="GJL3" s="210"/>
      <c r="GJM3" s="210"/>
      <c r="GJN3" s="210"/>
      <c r="GJO3" s="210"/>
      <c r="GJP3" s="210"/>
      <c r="GJQ3" s="210"/>
      <c r="GJR3" s="210"/>
      <c r="GJS3" s="210"/>
      <c r="GJT3" s="210"/>
      <c r="GJU3" s="210"/>
      <c r="GJV3" s="210"/>
      <c r="GJW3" s="210"/>
      <c r="GJX3" s="210"/>
      <c r="GJY3" s="210"/>
      <c r="GJZ3" s="210"/>
      <c r="GKA3" s="210"/>
      <c r="GKB3" s="210"/>
      <c r="GKC3" s="210"/>
      <c r="GKD3" s="210"/>
      <c r="GKE3" s="210"/>
      <c r="GKF3" s="210"/>
      <c r="GKG3" s="210"/>
      <c r="GKH3" s="210"/>
      <c r="GKI3" s="210"/>
      <c r="GKJ3" s="210"/>
      <c r="GKK3" s="210"/>
      <c r="GKL3" s="210"/>
      <c r="GKM3" s="210"/>
      <c r="GKN3" s="210"/>
      <c r="GKO3" s="210"/>
      <c r="GKP3" s="210"/>
      <c r="GKQ3" s="210"/>
      <c r="GKR3" s="210"/>
      <c r="GKS3" s="210"/>
      <c r="GKT3" s="210"/>
      <c r="GKU3" s="210"/>
      <c r="GKV3" s="210"/>
      <c r="GKW3" s="210"/>
      <c r="GKX3" s="210"/>
      <c r="GKY3" s="210"/>
      <c r="GKZ3" s="210"/>
      <c r="GLA3" s="210"/>
      <c r="GLB3" s="210"/>
      <c r="GLC3" s="210"/>
      <c r="GLD3" s="210"/>
      <c r="GLE3" s="210"/>
      <c r="GLF3" s="210"/>
      <c r="GLG3" s="210"/>
      <c r="GLH3" s="210"/>
      <c r="GLI3" s="210"/>
      <c r="GLJ3" s="210"/>
      <c r="GLK3" s="210"/>
      <c r="GLL3" s="210"/>
      <c r="GLM3" s="210"/>
      <c r="GLN3" s="210"/>
      <c r="GLO3" s="210"/>
      <c r="GLP3" s="208"/>
      <c r="GLQ3" s="210"/>
      <c r="GLR3" s="210"/>
      <c r="GLS3" s="210"/>
      <c r="GLT3" s="210"/>
      <c r="GLU3" s="210"/>
      <c r="GLV3" s="210"/>
      <c r="GLW3" s="210"/>
      <c r="GLX3" s="210"/>
      <c r="GLY3" s="210"/>
      <c r="GLZ3" s="210"/>
      <c r="GMA3" s="210"/>
      <c r="GMB3" s="210"/>
      <c r="GMC3" s="210"/>
      <c r="GMD3" s="210"/>
      <c r="GME3" s="210"/>
      <c r="GMF3" s="210"/>
      <c r="GMG3" s="210"/>
      <c r="GMH3" s="210"/>
      <c r="GMI3" s="210"/>
      <c r="GMJ3" s="210"/>
      <c r="GMK3" s="210"/>
      <c r="GML3" s="210"/>
      <c r="GMM3" s="210"/>
      <c r="GMN3" s="210"/>
      <c r="GMO3" s="210"/>
      <c r="GMP3" s="210"/>
      <c r="GMQ3" s="210"/>
      <c r="GMR3" s="210"/>
      <c r="GMS3" s="210"/>
      <c r="GMT3" s="210"/>
      <c r="GMU3" s="210"/>
      <c r="GMV3" s="210"/>
      <c r="GMW3" s="210"/>
      <c r="GMX3" s="210"/>
      <c r="GMY3" s="210"/>
      <c r="GMZ3" s="210"/>
      <c r="GNA3" s="210"/>
      <c r="GNB3" s="210"/>
      <c r="GNC3" s="210"/>
      <c r="GND3" s="210"/>
      <c r="GNE3" s="210"/>
      <c r="GNF3" s="210"/>
      <c r="GNG3" s="210"/>
      <c r="GNH3" s="210"/>
      <c r="GNI3" s="210"/>
      <c r="GNJ3" s="210"/>
      <c r="GNK3" s="210"/>
      <c r="GNL3" s="210"/>
      <c r="GNM3" s="210"/>
      <c r="GNN3" s="210"/>
      <c r="GNO3" s="210"/>
      <c r="GNP3" s="210"/>
      <c r="GNQ3" s="210"/>
      <c r="GNR3" s="210"/>
      <c r="GNS3" s="210"/>
      <c r="GNT3" s="210"/>
      <c r="GNU3" s="210"/>
      <c r="GNV3" s="210"/>
      <c r="GNW3" s="210"/>
      <c r="GNX3" s="210"/>
      <c r="GNY3" s="210"/>
      <c r="GNZ3" s="210"/>
      <c r="GOA3" s="210"/>
      <c r="GOB3" s="210"/>
      <c r="GOC3" s="210"/>
      <c r="GOD3" s="210"/>
      <c r="GOE3" s="210"/>
      <c r="GOF3" s="210"/>
      <c r="GOG3" s="210"/>
      <c r="GOH3" s="209"/>
      <c r="GOI3" s="207"/>
      <c r="GOJ3" s="207"/>
      <c r="GOK3" s="207"/>
      <c r="GOL3" s="207"/>
      <c r="GOM3" s="207"/>
      <c r="GON3" s="207"/>
      <c r="GOO3" s="207"/>
      <c r="GOP3" s="207"/>
      <c r="GOQ3" s="207"/>
      <c r="GOR3" s="207"/>
      <c r="GOS3" s="207"/>
      <c r="GOT3" s="207"/>
      <c r="GOU3" s="207"/>
      <c r="GOV3" s="207"/>
      <c r="GOW3" s="207"/>
      <c r="GOX3" s="207"/>
      <c r="GOY3" s="207"/>
      <c r="GOZ3" s="207"/>
      <c r="GPA3" s="207"/>
      <c r="GPB3" s="207"/>
      <c r="GPC3" s="207"/>
      <c r="GPD3" s="207"/>
      <c r="GPE3" s="207"/>
      <c r="GPF3" s="207"/>
      <c r="GPG3" s="207"/>
      <c r="GPH3" s="207"/>
      <c r="GPI3" s="207"/>
      <c r="GPJ3" s="207"/>
      <c r="GPK3" s="207"/>
      <c r="GPL3" s="207"/>
      <c r="GPM3" s="207"/>
      <c r="GPN3" s="207"/>
      <c r="GPO3" s="207"/>
      <c r="GPP3" s="207"/>
      <c r="GPQ3" s="207"/>
      <c r="GPR3" s="207"/>
      <c r="GPS3" s="207"/>
      <c r="GPT3" s="207"/>
      <c r="GPU3" s="207"/>
      <c r="GPV3" s="207"/>
      <c r="GPW3" s="207"/>
      <c r="GPX3" s="207"/>
      <c r="GPY3" s="207"/>
      <c r="GPZ3" s="207"/>
      <c r="GQA3" s="207"/>
      <c r="GQB3" s="207"/>
      <c r="GQC3" s="207"/>
      <c r="GQD3" s="207"/>
      <c r="GQE3" s="207"/>
      <c r="GQF3" s="207"/>
      <c r="GQG3" s="207"/>
      <c r="GQH3" s="207"/>
      <c r="GQI3" s="207"/>
      <c r="GQJ3" s="207"/>
      <c r="GQK3" s="207"/>
      <c r="GQL3" s="207"/>
      <c r="GQM3" s="207"/>
      <c r="GQN3" s="207"/>
      <c r="GQO3" s="207"/>
      <c r="GQP3" s="207"/>
      <c r="GQQ3" s="207"/>
      <c r="GQR3" s="207"/>
      <c r="GQS3" s="207"/>
      <c r="GQT3" s="207"/>
      <c r="GQU3" s="207"/>
      <c r="GQV3" s="207"/>
      <c r="GQW3" s="207"/>
      <c r="GQX3" s="207"/>
      <c r="GQY3" s="207"/>
      <c r="GQZ3" s="207"/>
      <c r="GRA3" s="207"/>
      <c r="GRB3" s="207"/>
      <c r="GRC3" s="207"/>
      <c r="GRD3" s="207"/>
      <c r="GRE3" s="207"/>
      <c r="GRF3" s="207"/>
      <c r="GRG3" s="207"/>
      <c r="GRH3" s="207"/>
      <c r="GRI3" s="207"/>
      <c r="GRJ3" s="207"/>
      <c r="GRK3" s="207"/>
      <c r="GRL3" s="207"/>
      <c r="GRM3" s="207"/>
      <c r="GRN3" s="207"/>
      <c r="GRO3" s="207"/>
      <c r="GRP3" s="207"/>
      <c r="GRQ3" s="207"/>
      <c r="GRR3" s="207"/>
      <c r="GRS3" s="207"/>
      <c r="GRT3" s="207"/>
      <c r="GRU3" s="207"/>
      <c r="GRV3" s="207"/>
      <c r="GRW3" s="207"/>
      <c r="GRX3" s="207"/>
      <c r="GRY3" s="207"/>
      <c r="GRZ3" s="207"/>
      <c r="GSA3" s="207"/>
      <c r="GSB3" s="207"/>
      <c r="GSC3" s="207"/>
      <c r="GSD3" s="207"/>
      <c r="GSE3" s="207"/>
      <c r="GSF3" s="207"/>
      <c r="GSG3" s="207"/>
      <c r="GSH3" s="207"/>
      <c r="GSI3" s="207"/>
      <c r="GSJ3" s="207"/>
      <c r="GSK3" s="207"/>
      <c r="GSL3" s="207"/>
      <c r="GSM3" s="207"/>
      <c r="GSN3" s="207"/>
      <c r="GSO3" s="207"/>
      <c r="GSP3" s="207"/>
      <c r="GSQ3" s="207"/>
      <c r="GSR3" s="207"/>
      <c r="GSS3" s="207"/>
      <c r="GST3" s="207"/>
      <c r="GSU3" s="207"/>
      <c r="GSV3" s="207"/>
      <c r="GSW3" s="208"/>
      <c r="GSX3" s="207"/>
      <c r="GSY3" s="207"/>
      <c r="GSZ3" s="207"/>
      <c r="GTA3" s="207"/>
      <c r="GTB3" s="207"/>
      <c r="GTC3" s="207"/>
      <c r="GTD3" s="208"/>
      <c r="GTE3" s="207"/>
      <c r="GTF3" s="207"/>
      <c r="GTG3" s="207"/>
      <c r="GTH3" s="207"/>
      <c r="GTI3" s="207"/>
      <c r="GTJ3" s="207"/>
      <c r="GTK3" s="207"/>
      <c r="GTL3" s="207"/>
      <c r="GTM3" s="207"/>
      <c r="GTN3" s="207"/>
      <c r="GTO3" s="207"/>
      <c r="GTP3" s="207"/>
      <c r="GTQ3" s="207"/>
      <c r="GTR3" s="207"/>
      <c r="GTS3" s="207"/>
      <c r="GTT3" s="207"/>
      <c r="GTU3" s="207"/>
      <c r="GTV3" s="207"/>
      <c r="GTW3" s="207"/>
      <c r="GTX3" s="207"/>
      <c r="GTY3" s="207"/>
      <c r="GTZ3" s="207"/>
      <c r="GUA3" s="207"/>
      <c r="GUB3" s="207"/>
      <c r="GUC3" s="207"/>
      <c r="GUD3" s="207"/>
      <c r="GUE3" s="207"/>
      <c r="GUF3" s="207"/>
      <c r="GUG3" s="207"/>
      <c r="GUH3" s="207"/>
      <c r="GUI3" s="207"/>
      <c r="GUJ3" s="207"/>
      <c r="GUK3" s="207"/>
      <c r="GUL3" s="207"/>
      <c r="GUM3" s="207"/>
      <c r="GUN3" s="207"/>
      <c r="GUO3" s="207"/>
      <c r="GUP3" s="207"/>
      <c r="GUQ3" s="207"/>
      <c r="GUR3" s="207"/>
      <c r="GUS3" s="207"/>
      <c r="GUT3" s="207"/>
      <c r="GUU3" s="207"/>
      <c r="GUV3" s="207"/>
      <c r="GUW3" s="207"/>
      <c r="GUX3" s="207"/>
      <c r="GUY3" s="207"/>
      <c r="GUZ3" s="207"/>
      <c r="GVA3" s="207"/>
      <c r="GVB3" s="207"/>
      <c r="GVC3" s="207"/>
      <c r="GVD3" s="207"/>
      <c r="GVE3" s="207"/>
      <c r="GVF3" s="207"/>
      <c r="GVG3" s="207"/>
      <c r="GVH3" s="207"/>
      <c r="GVI3" s="207"/>
      <c r="GVJ3" s="207"/>
      <c r="GVK3" s="207"/>
      <c r="GVL3" s="207"/>
      <c r="GVM3" s="207"/>
      <c r="GVN3" s="207"/>
      <c r="GVO3" s="207"/>
      <c r="GVP3" s="207"/>
      <c r="GVQ3" s="207"/>
      <c r="GVR3" s="207"/>
      <c r="GVS3" s="207"/>
      <c r="GVT3" s="207"/>
      <c r="GVU3" s="207"/>
      <c r="GVV3" s="207"/>
      <c r="GVW3" s="207"/>
      <c r="GVX3" s="207"/>
      <c r="GVY3" s="207"/>
      <c r="GVZ3" s="207"/>
      <c r="GWA3" s="207"/>
      <c r="GWB3" s="207"/>
      <c r="GWC3" s="207"/>
      <c r="GWD3" s="207"/>
      <c r="GWE3" s="207"/>
      <c r="GWF3" s="207"/>
      <c r="GWG3" s="207"/>
      <c r="GWH3" s="207"/>
      <c r="GWI3" s="207"/>
      <c r="GWJ3" s="207"/>
      <c r="GWK3" s="207"/>
      <c r="GWL3" s="207"/>
      <c r="GWM3" s="207"/>
      <c r="GWN3" s="207"/>
      <c r="GWO3" s="207"/>
      <c r="GWP3" s="207"/>
      <c r="GWQ3" s="207"/>
      <c r="GWR3" s="207"/>
      <c r="GWS3" s="207"/>
      <c r="GWT3" s="207"/>
      <c r="GWU3" s="207"/>
      <c r="GWV3" s="207"/>
      <c r="GWW3" s="207"/>
      <c r="GWX3" s="207"/>
      <c r="GWY3" s="207"/>
      <c r="GWZ3" s="207"/>
      <c r="GXA3" s="207"/>
      <c r="GXB3" s="207"/>
      <c r="GXC3" s="207"/>
      <c r="GXD3" s="207"/>
      <c r="GXE3" s="207"/>
      <c r="GXF3" s="207"/>
      <c r="GXG3" s="207"/>
      <c r="GXH3" s="207"/>
      <c r="GXI3" s="207"/>
      <c r="GXJ3" s="207"/>
      <c r="GXK3" s="207"/>
      <c r="GXL3" s="207"/>
      <c r="GXM3" s="207"/>
      <c r="GXN3" s="207"/>
      <c r="GXO3" s="207"/>
      <c r="GXP3" s="207"/>
      <c r="GXQ3" s="207"/>
      <c r="GXR3" s="207"/>
      <c r="GXS3" s="208"/>
      <c r="GXT3" s="207"/>
      <c r="GXU3" s="207"/>
      <c r="GXV3" s="207"/>
      <c r="GXW3" s="207"/>
      <c r="GXX3" s="207"/>
      <c r="GXY3" s="207"/>
      <c r="GXZ3" s="207"/>
      <c r="GYA3" s="207"/>
      <c r="GYB3" s="207"/>
      <c r="GYC3" s="207"/>
      <c r="GYD3" s="207"/>
      <c r="GYE3" s="207"/>
      <c r="GYF3" s="207"/>
      <c r="GYG3" s="207"/>
      <c r="GYH3" s="207"/>
      <c r="GYI3" s="207"/>
      <c r="GYJ3" s="207"/>
      <c r="GYK3" s="207"/>
      <c r="GYL3" s="207"/>
      <c r="GYM3" s="207"/>
      <c r="GYN3" s="207"/>
      <c r="GYO3" s="207"/>
      <c r="GYP3" s="207"/>
      <c r="GYQ3" s="207"/>
      <c r="GYR3" s="207"/>
      <c r="GYS3" s="207"/>
      <c r="GYT3" s="207"/>
      <c r="GYU3" s="207"/>
      <c r="GYV3" s="207"/>
      <c r="GYW3" s="207"/>
      <c r="GYX3" s="207"/>
      <c r="GYY3" s="207"/>
      <c r="GYZ3" s="207"/>
      <c r="GZA3" s="207"/>
      <c r="GZB3" s="207"/>
      <c r="GZC3" s="207"/>
      <c r="GZD3" s="207"/>
      <c r="GZE3" s="207"/>
      <c r="GZF3" s="207"/>
      <c r="GZG3" s="207"/>
      <c r="GZH3" s="207"/>
      <c r="GZI3" s="207"/>
      <c r="GZJ3" s="207"/>
      <c r="GZK3" s="207"/>
      <c r="GZL3" s="207"/>
      <c r="GZM3" s="207"/>
      <c r="GZN3" s="207"/>
      <c r="GZO3" s="207"/>
      <c r="GZP3" s="207"/>
      <c r="GZQ3" s="207"/>
      <c r="GZR3" s="207"/>
      <c r="GZS3" s="207"/>
      <c r="GZT3" s="207"/>
      <c r="GZU3" s="207"/>
      <c r="GZV3" s="207"/>
      <c r="GZW3" s="208"/>
      <c r="GZX3" s="207"/>
      <c r="GZY3" s="207"/>
      <c r="GZZ3" s="207"/>
      <c r="HAA3" s="207"/>
      <c r="HAB3" s="207"/>
      <c r="HAC3" s="207"/>
      <c r="HAD3" s="207"/>
      <c r="HAE3" s="207"/>
      <c r="HAF3" s="207"/>
      <c r="HAG3" s="207"/>
      <c r="HAH3" s="207"/>
      <c r="HAI3" s="207"/>
      <c r="HAJ3" s="207"/>
      <c r="HAK3" s="207"/>
      <c r="HAL3" s="207"/>
      <c r="HAM3" s="207"/>
      <c r="HAN3" s="207"/>
      <c r="HAO3" s="207"/>
      <c r="HAP3" s="207"/>
      <c r="HAQ3" s="207"/>
      <c r="HAR3" s="207"/>
      <c r="HAS3" s="207"/>
      <c r="HAT3" s="207"/>
      <c r="HAU3" s="207"/>
      <c r="HAV3" s="207"/>
      <c r="HAW3" s="207"/>
      <c r="HAX3" s="207"/>
      <c r="HAY3" s="207"/>
      <c r="HAZ3" s="207"/>
      <c r="HBA3" s="207"/>
      <c r="HBB3" s="207"/>
      <c r="HBC3" s="207"/>
      <c r="HBD3" s="207"/>
      <c r="HBE3" s="207"/>
      <c r="HBF3" s="207"/>
      <c r="HBG3" s="207"/>
      <c r="HBH3" s="207"/>
      <c r="HBI3" s="207"/>
      <c r="HBJ3" s="207"/>
      <c r="HBK3" s="207"/>
      <c r="HBL3" s="207"/>
      <c r="HBM3" s="207"/>
      <c r="HBN3" s="207"/>
      <c r="HBO3" s="207"/>
      <c r="HBP3" s="207"/>
      <c r="HBQ3" s="207"/>
      <c r="HBR3" s="207"/>
      <c r="HBS3" s="207"/>
      <c r="HBT3" s="207"/>
      <c r="HBU3" s="207"/>
      <c r="HBV3" s="207"/>
      <c r="HBW3" s="207"/>
      <c r="HBX3" s="207"/>
      <c r="HBY3" s="207"/>
      <c r="HBZ3" s="207"/>
      <c r="HCA3" s="208"/>
      <c r="HCB3" s="207"/>
      <c r="HCC3" s="207"/>
      <c r="HCD3" s="207"/>
      <c r="HCE3" s="207"/>
      <c r="HCF3" s="207"/>
      <c r="HCG3" s="207"/>
      <c r="HCH3" s="207"/>
      <c r="HCI3" s="207"/>
      <c r="HCJ3" s="207"/>
      <c r="HCK3" s="207"/>
      <c r="HCL3" s="207"/>
      <c r="HCM3" s="207"/>
      <c r="HCN3" s="207"/>
      <c r="HCO3" s="207"/>
      <c r="HCP3" s="207"/>
      <c r="HCQ3" s="207"/>
      <c r="HCR3" s="207"/>
      <c r="HCS3" s="207"/>
      <c r="HCT3" s="207"/>
      <c r="HCU3" s="207"/>
      <c r="HCV3" s="207"/>
      <c r="HCW3" s="207"/>
      <c r="HCX3" s="207"/>
      <c r="HCY3" s="207"/>
      <c r="HCZ3" s="207"/>
      <c r="HDA3" s="207"/>
      <c r="HDB3" s="207"/>
      <c r="HDC3" s="207"/>
      <c r="HDD3" s="207"/>
      <c r="HDE3" s="207"/>
      <c r="HDF3" s="207"/>
      <c r="HDG3" s="207"/>
      <c r="HDH3" s="207"/>
      <c r="HDI3" s="207"/>
      <c r="HDJ3" s="207"/>
      <c r="HDK3" s="207"/>
      <c r="HDL3" s="207"/>
      <c r="HDM3" s="207"/>
      <c r="HDN3" s="207"/>
      <c r="HDO3" s="207"/>
      <c r="HDP3" s="207"/>
      <c r="HDQ3" s="207"/>
      <c r="HDR3" s="207"/>
      <c r="HDS3" s="207"/>
      <c r="HDT3" s="207"/>
      <c r="HDU3" s="207"/>
      <c r="HDV3" s="207"/>
      <c r="HDW3" s="207"/>
      <c r="HDX3" s="207"/>
      <c r="HDY3" s="207"/>
      <c r="HDZ3" s="207"/>
      <c r="HEA3" s="207"/>
      <c r="HEB3" s="207"/>
      <c r="HEC3" s="207"/>
      <c r="HED3" s="207"/>
      <c r="HEE3" s="207"/>
      <c r="HEF3" s="207"/>
      <c r="HEG3" s="207"/>
      <c r="HEH3" s="207"/>
      <c r="HEI3" s="207"/>
      <c r="HEJ3" s="207"/>
      <c r="HEK3" s="207"/>
      <c r="HEL3" s="207"/>
      <c r="HEM3" s="207"/>
      <c r="HEN3" s="207"/>
      <c r="HEO3" s="207"/>
      <c r="HEP3" s="207"/>
      <c r="HEQ3" s="207"/>
      <c r="HER3" s="207"/>
      <c r="HES3" s="207"/>
      <c r="HET3" s="207"/>
      <c r="HEU3" s="207"/>
      <c r="HEV3" s="207"/>
      <c r="HEW3" s="207"/>
      <c r="HEX3" s="207"/>
      <c r="HEY3" s="207"/>
      <c r="HEZ3" s="207"/>
      <c r="HFA3" s="207"/>
      <c r="HFB3" s="207"/>
      <c r="HFC3" s="207"/>
      <c r="HFD3" s="207"/>
      <c r="HFE3" s="207"/>
      <c r="HFF3" s="207"/>
      <c r="HFG3" s="207"/>
      <c r="HFH3" s="207"/>
      <c r="HFI3" s="207"/>
      <c r="HFJ3" s="207"/>
      <c r="HFK3" s="207"/>
      <c r="HFL3" s="207"/>
      <c r="HFM3" s="207"/>
      <c r="HFN3" s="207"/>
      <c r="HFO3" s="207"/>
      <c r="HFP3" s="207"/>
      <c r="HFQ3" s="207"/>
      <c r="HFR3" s="207"/>
      <c r="HFS3" s="207"/>
      <c r="HFT3" s="207"/>
      <c r="HFU3" s="207"/>
      <c r="HFV3" s="207"/>
      <c r="HFW3" s="207"/>
      <c r="HFX3" s="207"/>
      <c r="HFY3" s="207"/>
      <c r="HFZ3" s="207"/>
      <c r="HGA3" s="207"/>
      <c r="HGB3" s="207"/>
      <c r="HGC3" s="207"/>
      <c r="HGD3" s="207"/>
      <c r="HGE3" s="207"/>
      <c r="HGF3" s="207"/>
      <c r="HGG3" s="207"/>
      <c r="HGH3" s="207"/>
      <c r="HGI3" s="207"/>
      <c r="HGJ3" s="207"/>
      <c r="HGK3" s="207"/>
      <c r="HGL3" s="207"/>
      <c r="HGM3" s="207"/>
      <c r="HGN3" s="207"/>
      <c r="HGO3" s="207"/>
      <c r="HGP3" s="207"/>
      <c r="HGQ3" s="207"/>
      <c r="HGR3" s="207"/>
      <c r="HGS3" s="207"/>
      <c r="HGT3" s="207"/>
      <c r="HGU3" s="207"/>
      <c r="HGV3" s="207"/>
      <c r="HGW3" s="207"/>
      <c r="HGX3" s="207"/>
      <c r="HGY3" s="207"/>
      <c r="HGZ3" s="207"/>
      <c r="HHA3" s="207"/>
      <c r="HHB3" s="207"/>
      <c r="HHC3" s="207"/>
      <c r="HHD3" s="207"/>
      <c r="HHE3" s="207"/>
      <c r="HHF3" s="207"/>
      <c r="HHG3" s="207"/>
      <c r="HHH3" s="207"/>
      <c r="HHI3" s="207"/>
      <c r="HHJ3" s="207"/>
      <c r="HHK3" s="207"/>
      <c r="HHL3" s="207"/>
      <c r="HHM3" s="207"/>
      <c r="HHN3" s="207"/>
      <c r="HHO3" s="207"/>
      <c r="HHP3" s="207"/>
      <c r="HHQ3" s="207"/>
      <c r="HHR3" s="207"/>
      <c r="HHS3" s="207"/>
      <c r="HHT3" s="207"/>
      <c r="HHU3" s="207"/>
      <c r="HHV3" s="207"/>
      <c r="HHW3" s="207"/>
      <c r="HHX3" s="207"/>
      <c r="HHY3" s="207"/>
      <c r="HHZ3" s="207"/>
      <c r="HIA3" s="207"/>
      <c r="HIB3" s="207"/>
      <c r="HIC3" s="207"/>
      <c r="HID3" s="207"/>
      <c r="HIE3" s="207"/>
      <c r="HIF3" s="207"/>
      <c r="HIG3" s="207"/>
      <c r="HIH3" s="207"/>
      <c r="HII3" s="207"/>
      <c r="HIJ3" s="207"/>
      <c r="HIK3" s="207"/>
      <c r="HIL3" s="207"/>
      <c r="HIM3" s="208"/>
      <c r="HIN3" s="207"/>
      <c r="HIO3" s="207"/>
      <c r="HIP3" s="207"/>
      <c r="HIQ3" s="207"/>
      <c r="HIR3" s="207"/>
      <c r="HIS3" s="207"/>
      <c r="HIT3" s="207"/>
      <c r="HIU3" s="207"/>
      <c r="HIV3" s="207"/>
      <c r="HIW3" s="207"/>
      <c r="HIX3" s="207"/>
      <c r="HIY3" s="207"/>
      <c r="HIZ3" s="207"/>
      <c r="HJA3" s="207"/>
      <c r="HJB3" s="207"/>
      <c r="HJC3" s="207"/>
      <c r="HJD3" s="207"/>
      <c r="HJE3" s="207"/>
      <c r="HJF3" s="207"/>
      <c r="HJG3" s="207"/>
      <c r="HJH3" s="207"/>
      <c r="HJI3" s="207"/>
      <c r="HJJ3" s="207"/>
      <c r="HJK3" s="207"/>
      <c r="HJL3" s="207"/>
      <c r="HJM3" s="207"/>
      <c r="HJN3" s="207"/>
      <c r="HJO3" s="207"/>
      <c r="HJP3" s="207"/>
      <c r="HJQ3" s="207"/>
      <c r="HJR3" s="207"/>
      <c r="HJS3" s="207"/>
      <c r="HJT3" s="207"/>
      <c r="HJU3" s="207"/>
      <c r="HJV3" s="207"/>
      <c r="HJW3" s="207"/>
      <c r="HJX3" s="207"/>
      <c r="HJY3" s="207"/>
      <c r="HJZ3" s="207"/>
      <c r="HKA3" s="207"/>
      <c r="HKB3" s="207"/>
      <c r="HKC3" s="207"/>
      <c r="HKD3" s="207"/>
      <c r="HKE3" s="207"/>
      <c r="HKF3" s="207"/>
      <c r="HKG3" s="207"/>
      <c r="HKH3" s="207"/>
      <c r="HKI3" s="207"/>
      <c r="HKJ3" s="207"/>
      <c r="HKK3" s="207"/>
      <c r="HKL3" s="207"/>
      <c r="HKM3" s="207"/>
      <c r="HKN3" s="207"/>
      <c r="HKO3" s="207"/>
      <c r="HKP3" s="207"/>
      <c r="HKQ3" s="207"/>
      <c r="HKR3" s="207"/>
      <c r="HKS3" s="207"/>
      <c r="HKT3" s="207"/>
      <c r="HKU3" s="207"/>
      <c r="HKV3" s="207"/>
      <c r="HKW3" s="207"/>
      <c r="HKX3" s="207"/>
      <c r="HKY3" s="207"/>
      <c r="HKZ3" s="207"/>
      <c r="HLA3" s="207"/>
      <c r="HLB3" s="207"/>
      <c r="HLC3" s="207"/>
      <c r="HLD3" s="207"/>
      <c r="HLE3" s="207"/>
      <c r="HLF3" s="207"/>
      <c r="HLG3" s="207"/>
      <c r="HLH3" s="207"/>
      <c r="HLI3" s="207"/>
      <c r="HLJ3" s="207"/>
      <c r="HLK3" s="207"/>
      <c r="HLL3" s="207"/>
      <c r="HLM3" s="207"/>
      <c r="HLN3" s="207"/>
      <c r="HLO3" s="207"/>
      <c r="HLP3" s="207"/>
      <c r="HLQ3" s="207"/>
      <c r="HLR3" s="207"/>
      <c r="HLS3" s="207"/>
      <c r="HLT3" s="207"/>
      <c r="HLU3" s="207"/>
      <c r="HLV3" s="207"/>
      <c r="HLW3" s="207"/>
      <c r="HLX3" s="207"/>
      <c r="HLY3" s="207"/>
      <c r="HLZ3" s="207"/>
      <c r="HMA3" s="207"/>
      <c r="HMB3" s="207"/>
      <c r="HMC3" s="207"/>
      <c r="HMD3" s="207"/>
      <c r="HME3" s="207"/>
      <c r="HMF3" s="207"/>
      <c r="HMG3" s="207"/>
      <c r="HMH3" s="207"/>
      <c r="HMI3" s="207"/>
      <c r="HMJ3" s="207"/>
      <c r="HMK3" s="207"/>
      <c r="HML3" s="207"/>
      <c r="HMM3" s="207"/>
      <c r="HMN3" s="207"/>
      <c r="HMO3" s="207"/>
      <c r="HMP3" s="207"/>
      <c r="HMQ3" s="207"/>
      <c r="HMR3" s="207"/>
      <c r="HMS3" s="207"/>
      <c r="HMT3" s="207"/>
      <c r="HMU3" s="207"/>
      <c r="HMV3" s="207"/>
      <c r="HMW3" s="207"/>
      <c r="HMX3" s="207"/>
      <c r="HMY3" s="207"/>
      <c r="HMZ3" s="207"/>
      <c r="HNA3" s="207"/>
      <c r="HNB3" s="207"/>
      <c r="HNC3" s="207"/>
      <c r="HND3" s="207"/>
      <c r="HNE3" s="207"/>
      <c r="HNF3" s="207"/>
      <c r="HNG3" s="207"/>
      <c r="HNH3" s="207"/>
      <c r="HNI3" s="207"/>
      <c r="HNJ3" s="207"/>
      <c r="HNK3" s="207"/>
      <c r="HNL3" s="207"/>
      <c r="HNM3" s="207"/>
      <c r="HNN3" s="207"/>
      <c r="HNO3" s="207"/>
      <c r="HNP3" s="207"/>
      <c r="HNQ3" s="207"/>
      <c r="HNR3" s="207"/>
      <c r="HNS3" s="207"/>
      <c r="HNT3" s="207"/>
      <c r="HNU3" s="207"/>
      <c r="HNV3" s="207"/>
      <c r="HNW3" s="207"/>
      <c r="HNX3" s="207"/>
      <c r="HNY3" s="207"/>
      <c r="HNZ3" s="207"/>
      <c r="HOA3" s="207"/>
      <c r="HOB3" s="207"/>
      <c r="HOC3" s="207"/>
      <c r="HOD3" s="207"/>
      <c r="HOE3" s="207"/>
      <c r="HOF3" s="207"/>
      <c r="HOG3" s="207"/>
      <c r="HOH3" s="207"/>
      <c r="HOI3" s="207"/>
      <c r="HOJ3" s="207"/>
      <c r="HOK3" s="207"/>
      <c r="HOL3" s="207"/>
      <c r="HOM3" s="207"/>
      <c r="HON3" s="207"/>
      <c r="HOO3" s="207"/>
      <c r="HOP3" s="207"/>
      <c r="HOQ3" s="207"/>
      <c r="HOR3" s="207"/>
      <c r="HOS3" s="207"/>
      <c r="HOT3" s="207"/>
      <c r="HOU3" s="207"/>
      <c r="HOV3" s="207"/>
      <c r="HOW3" s="207"/>
      <c r="HOX3" s="207"/>
      <c r="HOY3" s="207"/>
      <c r="HOZ3" s="207"/>
      <c r="HPA3" s="207"/>
      <c r="HPB3" s="207"/>
      <c r="HPC3" s="207"/>
      <c r="HPD3" s="207"/>
      <c r="HPE3" s="207"/>
      <c r="HPF3" s="207"/>
      <c r="HPG3" s="207"/>
      <c r="HPH3" s="207"/>
      <c r="HPI3" s="207"/>
      <c r="HPJ3" s="207"/>
      <c r="HPK3" s="207"/>
      <c r="HPL3" s="207"/>
      <c r="HPM3" s="207"/>
      <c r="HPN3" s="207"/>
      <c r="HPO3" s="207"/>
      <c r="HPP3" s="207"/>
      <c r="HPQ3" s="207"/>
      <c r="HPR3" s="207"/>
      <c r="HPS3" s="207"/>
      <c r="HPT3" s="207"/>
      <c r="HPU3" s="207"/>
      <c r="HPV3" s="207"/>
      <c r="HPW3" s="207"/>
      <c r="HPX3" s="207"/>
      <c r="HPY3" s="207"/>
      <c r="HPZ3" s="207"/>
      <c r="HQA3" s="207"/>
      <c r="HQB3" s="207"/>
      <c r="HQC3" s="207"/>
      <c r="HQD3" s="207"/>
      <c r="HQE3" s="207"/>
      <c r="HQF3" s="207"/>
      <c r="HQG3" s="207"/>
      <c r="HQH3" s="207"/>
      <c r="HQI3" s="207"/>
      <c r="HQJ3" s="207"/>
      <c r="HQK3" s="207"/>
      <c r="HQL3" s="207"/>
      <c r="HQM3" s="207"/>
      <c r="HQN3" s="207"/>
      <c r="HQO3" s="207"/>
      <c r="HQP3" s="207"/>
      <c r="HQQ3" s="207"/>
      <c r="HQR3" s="207"/>
      <c r="HQS3" s="207"/>
      <c r="HQT3" s="207"/>
      <c r="HQU3" s="207"/>
      <c r="HQV3" s="207"/>
      <c r="HQW3" s="207"/>
      <c r="HQX3" s="207"/>
      <c r="HQY3" s="207"/>
      <c r="HQZ3" s="207"/>
      <c r="HRA3" s="207"/>
      <c r="HRB3" s="207"/>
      <c r="HRC3" s="207"/>
      <c r="HRD3" s="207"/>
      <c r="HRE3" s="207"/>
      <c r="HRF3" s="207"/>
      <c r="HRG3" s="207"/>
      <c r="HRH3" s="207"/>
      <c r="HRI3" s="207"/>
      <c r="HRJ3" s="207"/>
      <c r="HRK3" s="207"/>
      <c r="HRL3" s="207"/>
      <c r="HRM3" s="207"/>
      <c r="HRN3" s="207"/>
      <c r="HRO3" s="207"/>
      <c r="HRP3" s="207"/>
      <c r="HRQ3" s="208"/>
      <c r="HRR3" s="207"/>
      <c r="HRS3" s="207"/>
      <c r="HRT3" s="207"/>
      <c r="HRU3" s="207"/>
      <c r="HRV3" s="207"/>
      <c r="HRW3" s="207"/>
      <c r="HRX3" s="207"/>
      <c r="HRY3" s="207"/>
      <c r="HRZ3" s="207"/>
      <c r="HSA3" s="207"/>
      <c r="HSB3" s="207"/>
      <c r="HSC3" s="207"/>
      <c r="HSD3" s="207"/>
      <c r="HSE3" s="207"/>
      <c r="HSF3" s="207"/>
      <c r="HSG3" s="207"/>
      <c r="HSH3" s="207"/>
      <c r="HSI3" s="207"/>
      <c r="HSJ3" s="207"/>
      <c r="HSK3" s="207"/>
      <c r="HSL3" s="207"/>
      <c r="HSM3" s="207"/>
      <c r="HSN3" s="207"/>
      <c r="HSO3" s="207"/>
      <c r="HSP3" s="207"/>
      <c r="HSQ3" s="207"/>
      <c r="HSR3" s="207"/>
      <c r="HSS3" s="207"/>
      <c r="HST3" s="207"/>
      <c r="HSU3" s="207"/>
      <c r="HSV3" s="207"/>
      <c r="HSW3" s="207"/>
      <c r="HSX3" s="207"/>
      <c r="HSY3" s="207"/>
      <c r="HSZ3" s="207"/>
      <c r="HTA3" s="207"/>
      <c r="HTB3" s="207"/>
      <c r="HTC3" s="207"/>
      <c r="HTD3" s="207"/>
      <c r="HTE3" s="207"/>
      <c r="HTF3" s="207"/>
      <c r="HTG3" s="207"/>
      <c r="HTH3" s="207"/>
      <c r="HTI3" s="207"/>
      <c r="HTJ3" s="207"/>
      <c r="HTK3" s="207"/>
      <c r="HTL3" s="207"/>
      <c r="HTM3" s="207"/>
      <c r="HTN3" s="207"/>
      <c r="HTO3" s="207"/>
      <c r="HTP3" s="207"/>
      <c r="HTQ3" s="207"/>
      <c r="HTR3" s="207"/>
      <c r="HTS3" s="207"/>
      <c r="HTT3" s="207"/>
      <c r="HTU3" s="207"/>
      <c r="HTV3" s="207"/>
      <c r="HTW3" s="207"/>
      <c r="HTX3" s="207"/>
      <c r="HTY3" s="207"/>
      <c r="HTZ3" s="207"/>
      <c r="HUA3" s="207"/>
      <c r="HUB3" s="207"/>
      <c r="HUC3" s="207"/>
      <c r="HUD3" s="207"/>
      <c r="HUE3" s="207"/>
      <c r="HUF3" s="207"/>
      <c r="HUG3" s="207"/>
      <c r="HUH3" s="207"/>
      <c r="HUI3" s="207"/>
      <c r="HUJ3" s="207"/>
      <c r="HUK3" s="207"/>
      <c r="HUL3" s="207"/>
      <c r="HUM3" s="207"/>
      <c r="HUN3" s="207"/>
      <c r="HUO3" s="207"/>
      <c r="HUP3" s="207"/>
      <c r="HUQ3" s="207"/>
      <c r="HUR3" s="207"/>
      <c r="HUS3" s="207"/>
      <c r="HUT3" s="207"/>
      <c r="HUU3" s="207"/>
      <c r="HUV3" s="207"/>
      <c r="HUW3" s="207"/>
      <c r="HUX3" s="207"/>
      <c r="HUY3" s="207"/>
      <c r="HUZ3" s="207"/>
      <c r="HVA3" s="207"/>
      <c r="HVB3" s="207"/>
      <c r="HVC3" s="207"/>
      <c r="HVD3" s="207"/>
      <c r="HVE3" s="207"/>
      <c r="HVF3" s="207"/>
      <c r="HVG3" s="207"/>
      <c r="HVH3" s="207"/>
      <c r="HVI3" s="207"/>
      <c r="HVJ3" s="207"/>
      <c r="HVK3" s="207"/>
      <c r="HVL3" s="207"/>
      <c r="HVM3" s="207"/>
      <c r="HVN3" s="207"/>
      <c r="HVO3" s="207"/>
      <c r="HVP3" s="207"/>
      <c r="HVQ3" s="207"/>
      <c r="HVR3" s="207"/>
      <c r="HVS3" s="207"/>
      <c r="HVT3" s="207"/>
      <c r="HVU3" s="207"/>
      <c r="HVV3" s="207"/>
      <c r="HVW3" s="207"/>
      <c r="HVX3" s="207"/>
      <c r="HVY3" s="207"/>
      <c r="HVZ3" s="207"/>
      <c r="HWA3" s="207"/>
      <c r="HWB3" s="207"/>
      <c r="HWC3" s="207"/>
      <c r="HWD3" s="207"/>
      <c r="HWE3" s="207"/>
      <c r="HWF3" s="207"/>
      <c r="HWG3" s="207"/>
      <c r="HWH3" s="207"/>
      <c r="HWI3" s="207"/>
      <c r="HWJ3" s="207"/>
      <c r="HWK3" s="207"/>
      <c r="HWL3" s="207"/>
      <c r="HWM3" s="207"/>
      <c r="HWN3" s="207"/>
      <c r="HWO3" s="207"/>
      <c r="HWP3" s="207"/>
      <c r="HWQ3" s="207"/>
      <c r="HWR3" s="207"/>
      <c r="HWS3" s="207"/>
      <c r="HWT3" s="207"/>
      <c r="HWU3" s="207"/>
      <c r="HWV3" s="207"/>
      <c r="HWW3" s="207"/>
      <c r="HWX3" s="207"/>
      <c r="HWY3" s="207"/>
      <c r="HWZ3" s="207"/>
      <c r="HXA3" s="207"/>
      <c r="HXB3" s="207"/>
      <c r="HXC3" s="207"/>
      <c r="HXD3" s="207"/>
      <c r="HXE3" s="207"/>
      <c r="HXF3" s="207"/>
      <c r="HXG3" s="207"/>
      <c r="HXH3" s="207"/>
      <c r="HXI3" s="207"/>
      <c r="HXJ3" s="207"/>
      <c r="HXK3" s="207"/>
      <c r="HXL3" s="207"/>
      <c r="HXM3" s="207"/>
      <c r="HXN3" s="207"/>
      <c r="HXO3" s="207"/>
      <c r="HXP3" s="207"/>
      <c r="HXQ3" s="207"/>
      <c r="HXR3" s="207"/>
      <c r="HXS3" s="207"/>
      <c r="HXT3" s="207"/>
      <c r="HXU3" s="207"/>
      <c r="HXV3" s="207"/>
      <c r="HXW3" s="207"/>
      <c r="HXX3" s="207"/>
      <c r="HXY3" s="207"/>
      <c r="HXZ3" s="207"/>
      <c r="HYA3" s="207"/>
      <c r="HYB3" s="207"/>
      <c r="HYC3" s="207"/>
      <c r="HYD3" s="207"/>
      <c r="HYE3" s="207"/>
      <c r="HYF3" s="207"/>
      <c r="HYG3" s="207"/>
      <c r="HYH3" s="207"/>
      <c r="HYI3" s="207"/>
      <c r="HYJ3" s="207"/>
      <c r="HYK3" s="207"/>
      <c r="HYL3" s="207"/>
      <c r="HYM3" s="207"/>
      <c r="HYN3" s="207"/>
      <c r="HYO3" s="207"/>
      <c r="HYP3" s="207"/>
      <c r="HYQ3" s="207"/>
      <c r="HYR3" s="207"/>
      <c r="HYS3" s="207"/>
      <c r="HYT3" s="207"/>
      <c r="HYU3" s="207"/>
      <c r="HYV3" s="207"/>
      <c r="HYW3" s="207"/>
      <c r="HYX3" s="207"/>
      <c r="HYY3" s="207"/>
      <c r="HYZ3" s="207"/>
      <c r="HZA3" s="207"/>
      <c r="HZB3" s="207"/>
      <c r="HZC3" s="207"/>
      <c r="HZD3" s="207"/>
      <c r="HZE3" s="208"/>
      <c r="HZF3" s="207"/>
      <c r="HZG3" s="207"/>
      <c r="HZH3" s="207"/>
      <c r="HZI3" s="207"/>
      <c r="HZJ3" s="207"/>
      <c r="HZK3" s="207"/>
      <c r="HZL3" s="207"/>
      <c r="HZM3" s="207"/>
      <c r="HZN3" s="207"/>
      <c r="HZO3" s="207"/>
      <c r="HZP3" s="207"/>
      <c r="HZQ3" s="207"/>
      <c r="HZR3" s="207"/>
      <c r="HZS3" s="207"/>
      <c r="HZT3" s="207"/>
      <c r="HZU3" s="207"/>
      <c r="HZV3" s="207"/>
      <c r="HZW3" s="207"/>
      <c r="HZX3" s="207"/>
      <c r="HZY3" s="207"/>
      <c r="HZZ3" s="207"/>
      <c r="IAA3" s="207"/>
      <c r="IAB3" s="207"/>
      <c r="IAC3" s="207"/>
      <c r="IAD3" s="207"/>
      <c r="IAE3" s="207"/>
      <c r="IAF3" s="207"/>
      <c r="IAG3" s="207"/>
      <c r="IAH3" s="207"/>
      <c r="IAI3" s="207"/>
      <c r="IAJ3" s="207"/>
      <c r="IAK3" s="207"/>
      <c r="IAL3" s="207"/>
      <c r="IAM3" s="207"/>
      <c r="IAN3" s="207"/>
      <c r="IAO3" s="207"/>
      <c r="IAP3" s="207"/>
      <c r="IAQ3" s="207"/>
      <c r="IAR3" s="207"/>
      <c r="IAS3" s="207"/>
      <c r="IAT3" s="207"/>
      <c r="IAU3" s="209"/>
      <c r="IAV3" s="210"/>
      <c r="IAW3" s="210"/>
      <c r="IAX3" s="210"/>
      <c r="IAY3" s="210"/>
      <c r="IAZ3" s="210"/>
      <c r="IBA3" s="210"/>
      <c r="IBB3" s="210"/>
      <c r="IBC3" s="210"/>
      <c r="IBD3" s="210"/>
      <c r="IBE3" s="210"/>
      <c r="IBF3" s="210"/>
      <c r="IBG3" s="210"/>
      <c r="IBH3" s="210"/>
      <c r="IBI3" s="210"/>
      <c r="IBJ3" s="210"/>
      <c r="IBK3" s="210"/>
      <c r="IBL3" s="210"/>
      <c r="IBM3" s="210"/>
      <c r="IBN3" s="210"/>
      <c r="IBO3" s="210"/>
      <c r="IBP3" s="208"/>
      <c r="IBQ3" s="210"/>
      <c r="IBR3" s="210"/>
      <c r="IBS3" s="210"/>
      <c r="IBT3" s="210"/>
      <c r="IBU3" s="210"/>
      <c r="IBV3" s="210"/>
      <c r="IBW3" s="210"/>
      <c r="IBX3" s="210"/>
      <c r="IBY3" s="210"/>
      <c r="IBZ3" s="210"/>
      <c r="ICA3" s="210"/>
      <c r="ICB3" s="210"/>
      <c r="ICC3" s="210"/>
      <c r="ICD3" s="210"/>
      <c r="ICE3" s="210"/>
      <c r="ICF3" s="210"/>
      <c r="ICG3" s="210"/>
      <c r="ICH3" s="210"/>
      <c r="ICI3" s="210"/>
      <c r="ICJ3" s="210"/>
      <c r="ICK3" s="210"/>
      <c r="ICL3" s="210"/>
      <c r="ICM3" s="210"/>
      <c r="ICN3" s="210"/>
      <c r="ICO3" s="210"/>
      <c r="ICP3" s="210"/>
      <c r="ICQ3" s="210"/>
      <c r="ICR3" s="208"/>
      <c r="ICS3" s="210"/>
      <c r="ICT3" s="210"/>
      <c r="ICU3" s="210"/>
      <c r="ICV3" s="210"/>
      <c r="ICW3" s="210"/>
      <c r="ICX3" s="210"/>
      <c r="ICY3" s="210"/>
      <c r="ICZ3" s="210"/>
      <c r="IDA3" s="210"/>
      <c r="IDB3" s="210"/>
      <c r="IDC3" s="210"/>
      <c r="IDD3" s="210"/>
      <c r="IDE3" s="210"/>
      <c r="IDF3" s="210"/>
      <c r="IDG3" s="210"/>
      <c r="IDH3" s="210"/>
      <c r="IDI3" s="210"/>
      <c r="IDJ3" s="210"/>
      <c r="IDK3" s="210"/>
      <c r="IDL3" s="210"/>
      <c r="IDM3" s="210"/>
      <c r="IDN3" s="210"/>
      <c r="IDO3" s="210"/>
      <c r="IDP3" s="210"/>
      <c r="IDQ3" s="210"/>
      <c r="IDR3" s="210"/>
      <c r="IDS3" s="210"/>
      <c r="IDT3" s="208"/>
      <c r="IDU3" s="210"/>
      <c r="IDV3" s="210"/>
      <c r="IDW3" s="210"/>
      <c r="IDX3" s="210"/>
      <c r="IDY3" s="210"/>
      <c r="IDZ3" s="210"/>
      <c r="IEA3" s="210"/>
      <c r="IEB3" s="210"/>
      <c r="IEC3" s="210"/>
      <c r="IED3" s="210"/>
      <c r="IEE3" s="210"/>
      <c r="IEF3" s="210"/>
      <c r="IEG3" s="210"/>
      <c r="IEH3" s="210"/>
      <c r="IEI3" s="210"/>
      <c r="IEJ3" s="210"/>
      <c r="IEK3" s="210"/>
      <c r="IEL3" s="210"/>
      <c r="IEM3" s="210"/>
      <c r="IEN3" s="210"/>
      <c r="IEO3" s="210"/>
      <c r="IEP3" s="210"/>
      <c r="IEQ3" s="210"/>
      <c r="IER3" s="210"/>
      <c r="IES3" s="210"/>
      <c r="IET3" s="210"/>
      <c r="IEU3" s="210"/>
      <c r="IEV3" s="210"/>
      <c r="IEW3" s="210"/>
      <c r="IEX3" s="210"/>
      <c r="IEY3" s="210"/>
      <c r="IEZ3" s="210"/>
      <c r="IFA3" s="210"/>
      <c r="IFB3" s="210"/>
      <c r="IFC3" s="210"/>
      <c r="IFD3" s="210"/>
      <c r="IFE3" s="210"/>
      <c r="IFF3" s="210"/>
      <c r="IFG3" s="210"/>
      <c r="IFH3" s="210"/>
      <c r="IFI3" s="210"/>
      <c r="IFJ3" s="210"/>
      <c r="IFK3" s="210"/>
      <c r="IFL3" s="210"/>
      <c r="IFM3" s="210"/>
      <c r="IFN3" s="210"/>
      <c r="IFO3" s="210"/>
      <c r="IFP3" s="210"/>
      <c r="IFQ3" s="210"/>
      <c r="IFR3" s="210"/>
      <c r="IFS3" s="210"/>
      <c r="IFT3" s="210"/>
      <c r="IFU3" s="210"/>
      <c r="IFV3" s="210"/>
      <c r="IFW3" s="210"/>
      <c r="IFX3" s="210"/>
      <c r="IFY3" s="210"/>
      <c r="IFZ3" s="210"/>
      <c r="IGA3" s="210"/>
      <c r="IGB3" s="210"/>
      <c r="IGC3" s="210"/>
      <c r="IGD3" s="210"/>
      <c r="IGE3" s="208"/>
      <c r="IGF3" s="210"/>
      <c r="IGG3" s="210"/>
      <c r="IGH3" s="210"/>
      <c r="IGI3" s="210"/>
      <c r="IGJ3" s="210"/>
      <c r="IGK3" s="210"/>
      <c r="IGL3" s="210"/>
      <c r="IGM3" s="210"/>
      <c r="IGN3" s="210"/>
      <c r="IGO3" s="210"/>
      <c r="IGP3" s="210"/>
      <c r="IGQ3" s="210"/>
      <c r="IGR3" s="210"/>
      <c r="IGS3" s="210"/>
      <c r="IGT3" s="210"/>
      <c r="IGU3" s="210"/>
      <c r="IGV3" s="210"/>
      <c r="IGW3" s="210"/>
      <c r="IGX3" s="210"/>
      <c r="IGY3" s="210"/>
      <c r="IGZ3" s="210"/>
      <c r="IHA3" s="210"/>
      <c r="IHB3" s="210"/>
      <c r="IHC3" s="210"/>
      <c r="IHD3" s="210"/>
      <c r="IHE3" s="210"/>
      <c r="IHF3" s="210"/>
      <c r="IHG3" s="210"/>
      <c r="IHH3" s="210"/>
      <c r="IHI3" s="210"/>
      <c r="IHJ3" s="210"/>
      <c r="IHK3" s="210"/>
      <c r="IHL3" s="210"/>
      <c r="IHM3" s="210"/>
      <c r="IHN3" s="210"/>
      <c r="IHO3" s="210"/>
      <c r="IHP3" s="210"/>
      <c r="IHQ3" s="210"/>
      <c r="IHR3" s="210"/>
      <c r="IHS3" s="210"/>
      <c r="IHT3" s="210"/>
      <c r="IHU3" s="208"/>
      <c r="IHV3" s="210"/>
      <c r="IHW3" s="210"/>
      <c r="IHX3" s="210"/>
      <c r="IHY3" s="210"/>
      <c r="IHZ3" s="210"/>
      <c r="IIA3" s="210"/>
      <c r="IIB3" s="210"/>
      <c r="IIC3" s="210"/>
      <c r="IID3" s="210"/>
      <c r="IIE3" s="210"/>
      <c r="IIF3" s="210"/>
      <c r="IIG3" s="210"/>
      <c r="IIH3" s="210"/>
      <c r="III3" s="210"/>
      <c r="IIJ3" s="210"/>
      <c r="IIK3" s="210"/>
      <c r="IIL3" s="210"/>
      <c r="IIM3" s="210"/>
      <c r="IIN3" s="210"/>
      <c r="IIO3" s="210"/>
      <c r="IIP3" s="210"/>
      <c r="IIQ3" s="210"/>
      <c r="IIR3" s="210"/>
      <c r="IIS3" s="210"/>
      <c r="IIT3" s="210"/>
      <c r="IIU3" s="210"/>
      <c r="IIV3" s="210"/>
      <c r="IIW3" s="210"/>
      <c r="IIX3" s="210"/>
      <c r="IIY3" s="210"/>
      <c r="IIZ3" s="210"/>
      <c r="IJA3" s="210"/>
      <c r="IJB3" s="210"/>
      <c r="IJC3" s="210"/>
      <c r="IJD3" s="210"/>
      <c r="IJE3" s="210"/>
      <c r="IJF3" s="210"/>
      <c r="IJG3" s="210"/>
      <c r="IJH3" s="210"/>
      <c r="IJI3" s="210"/>
      <c r="IJJ3" s="210"/>
      <c r="IJK3" s="210"/>
      <c r="IJL3" s="210"/>
      <c r="IJM3" s="210"/>
      <c r="IJN3" s="210"/>
      <c r="IJO3" s="210"/>
      <c r="IJP3" s="210"/>
      <c r="IJQ3" s="210"/>
      <c r="IJR3" s="210"/>
      <c r="IJS3" s="210"/>
      <c r="IJT3" s="210"/>
      <c r="IJU3" s="210"/>
      <c r="IJV3" s="210"/>
      <c r="IJW3" s="210"/>
      <c r="IJX3" s="210"/>
      <c r="IJY3" s="208"/>
      <c r="IJZ3" s="210"/>
      <c r="IKA3" s="210"/>
      <c r="IKB3" s="210"/>
      <c r="IKC3" s="210"/>
      <c r="IKD3" s="210"/>
      <c r="IKE3" s="210"/>
      <c r="IKF3" s="210"/>
      <c r="IKG3" s="210"/>
      <c r="IKH3" s="210"/>
      <c r="IKI3" s="210"/>
      <c r="IKJ3" s="210"/>
      <c r="IKK3" s="210"/>
      <c r="IKL3" s="210"/>
      <c r="IKM3" s="210"/>
      <c r="IKN3" s="210"/>
      <c r="IKO3" s="210"/>
      <c r="IKP3" s="210"/>
      <c r="IKQ3" s="210"/>
      <c r="IKR3" s="210"/>
      <c r="IKS3" s="210"/>
      <c r="IKT3" s="210"/>
      <c r="IKU3" s="210"/>
      <c r="IKV3" s="210"/>
      <c r="IKW3" s="210"/>
      <c r="IKX3" s="210"/>
      <c r="IKY3" s="210"/>
      <c r="IKZ3" s="210"/>
      <c r="ILA3" s="210"/>
      <c r="ILB3" s="210"/>
      <c r="ILC3" s="210"/>
      <c r="ILD3" s="210"/>
      <c r="ILE3" s="210"/>
      <c r="ILF3" s="210"/>
      <c r="ILG3" s="210"/>
      <c r="ILH3" s="210"/>
      <c r="ILI3" s="210"/>
      <c r="ILJ3" s="210"/>
      <c r="ILK3" s="210"/>
      <c r="ILL3" s="210"/>
      <c r="ILM3" s="210"/>
      <c r="ILN3" s="210"/>
      <c r="ILO3" s="210"/>
      <c r="ILP3" s="210"/>
      <c r="ILQ3" s="210"/>
      <c r="ILR3" s="210"/>
      <c r="ILS3" s="210"/>
      <c r="ILT3" s="210"/>
      <c r="ILU3" s="210"/>
      <c r="ILV3" s="208"/>
      <c r="ILW3" s="210"/>
      <c r="ILX3" s="210"/>
      <c r="ILY3" s="210"/>
      <c r="ILZ3" s="210"/>
      <c r="IMA3" s="210"/>
      <c r="IMB3" s="210"/>
      <c r="IMC3" s="210"/>
      <c r="IMD3" s="210"/>
      <c r="IME3" s="210"/>
      <c r="IMF3" s="210"/>
      <c r="IMG3" s="210"/>
      <c r="IMH3" s="210"/>
      <c r="IMI3" s="210"/>
      <c r="IMJ3" s="210"/>
      <c r="IMK3" s="210"/>
      <c r="IML3" s="210"/>
      <c r="IMM3" s="210"/>
      <c r="IMN3" s="210"/>
      <c r="IMO3" s="210"/>
      <c r="IMP3" s="210"/>
      <c r="IMQ3" s="210"/>
      <c r="IMR3" s="210"/>
      <c r="IMS3" s="210"/>
      <c r="IMT3" s="210"/>
      <c r="IMU3" s="210"/>
      <c r="IMV3" s="210"/>
      <c r="IMW3" s="210"/>
      <c r="IMX3" s="210"/>
      <c r="IMY3" s="210"/>
      <c r="IMZ3" s="210"/>
      <c r="INA3" s="210"/>
      <c r="INB3" s="210"/>
      <c r="INC3" s="210"/>
      <c r="IND3" s="210"/>
      <c r="INE3" s="210"/>
      <c r="INF3" s="210"/>
      <c r="ING3" s="210"/>
      <c r="INH3" s="210"/>
      <c r="INI3" s="210"/>
      <c r="INJ3" s="210"/>
      <c r="INK3" s="210"/>
      <c r="INL3" s="210"/>
      <c r="INM3" s="210"/>
      <c r="INN3" s="210"/>
      <c r="INO3" s="210"/>
      <c r="INP3" s="210"/>
      <c r="INQ3" s="210"/>
      <c r="INR3" s="210"/>
      <c r="INS3" s="210"/>
      <c r="INT3" s="210"/>
      <c r="INU3" s="210"/>
      <c r="INV3" s="210"/>
      <c r="INW3" s="210"/>
      <c r="INX3" s="210"/>
      <c r="INY3" s="210"/>
      <c r="INZ3" s="208"/>
      <c r="IOA3" s="210"/>
      <c r="IOB3" s="210"/>
      <c r="IOC3" s="210"/>
      <c r="IOD3" s="210"/>
      <c r="IOE3" s="210"/>
      <c r="IOF3" s="210"/>
      <c r="IOG3" s="210"/>
      <c r="IOH3" s="210"/>
      <c r="IOI3" s="210"/>
      <c r="IOJ3" s="210"/>
      <c r="IOK3" s="210"/>
      <c r="IOL3" s="210"/>
      <c r="IOM3" s="210"/>
      <c r="ION3" s="210"/>
      <c r="IOO3" s="210"/>
      <c r="IOP3" s="210"/>
      <c r="IOQ3" s="210"/>
      <c r="IOR3" s="210"/>
      <c r="IOS3" s="210"/>
      <c r="IOT3" s="210"/>
      <c r="IOU3" s="210"/>
      <c r="IOV3" s="210"/>
      <c r="IOW3" s="210"/>
      <c r="IOX3" s="210"/>
      <c r="IOY3" s="210"/>
      <c r="IOZ3" s="210"/>
      <c r="IPA3" s="210"/>
      <c r="IPB3" s="210"/>
      <c r="IPC3" s="210"/>
      <c r="IPD3" s="210"/>
      <c r="IPE3" s="210"/>
      <c r="IPF3" s="210"/>
      <c r="IPG3" s="210"/>
      <c r="IPH3" s="210"/>
      <c r="IPI3" s="210"/>
      <c r="IPJ3" s="210"/>
      <c r="IPK3" s="210"/>
      <c r="IPL3" s="210"/>
      <c r="IPM3" s="210"/>
      <c r="IPN3" s="210"/>
      <c r="IPO3" s="210"/>
      <c r="IPP3" s="210"/>
      <c r="IPQ3" s="210"/>
      <c r="IPR3" s="210"/>
      <c r="IPS3" s="210"/>
      <c r="IPT3" s="210"/>
      <c r="IPU3" s="210"/>
      <c r="IPV3" s="210"/>
      <c r="IPW3" s="210"/>
      <c r="IPX3" s="210"/>
      <c r="IPY3" s="210"/>
      <c r="IPZ3" s="210"/>
      <c r="IQA3" s="210"/>
      <c r="IQB3" s="210"/>
      <c r="IQC3" s="210"/>
      <c r="IQD3" s="210"/>
      <c r="IQE3" s="210"/>
      <c r="IQF3" s="210"/>
      <c r="IQG3" s="210"/>
      <c r="IQH3" s="210"/>
      <c r="IQI3" s="210"/>
      <c r="IQJ3" s="210"/>
      <c r="IQK3" s="210"/>
      <c r="IQL3" s="210"/>
      <c r="IQM3" s="210"/>
      <c r="IQN3" s="210"/>
      <c r="IQO3" s="210"/>
      <c r="IQP3" s="210"/>
      <c r="IQQ3" s="210"/>
      <c r="IQR3" s="210"/>
      <c r="IQS3" s="210"/>
      <c r="IQT3" s="210"/>
      <c r="IQU3" s="210"/>
      <c r="IQV3" s="210"/>
      <c r="IQW3" s="210"/>
      <c r="IQX3" s="210"/>
      <c r="IQY3" s="210"/>
      <c r="IQZ3" s="210"/>
      <c r="IRA3" s="210"/>
      <c r="IRB3" s="210"/>
      <c r="IRC3" s="210"/>
      <c r="IRD3" s="210"/>
      <c r="IRE3" s="210"/>
      <c r="IRF3" s="208"/>
      <c r="IRG3" s="210"/>
      <c r="IRH3" s="210"/>
      <c r="IRI3" s="210"/>
      <c r="IRJ3" s="210"/>
      <c r="IRK3" s="210"/>
      <c r="IRL3" s="210"/>
      <c r="IRM3" s="210"/>
      <c r="IRN3" s="210"/>
      <c r="IRO3" s="210"/>
      <c r="IRP3" s="210"/>
      <c r="IRQ3" s="210"/>
      <c r="IRR3" s="210"/>
      <c r="IRS3" s="210"/>
      <c r="IRT3" s="210"/>
      <c r="IRU3" s="210"/>
      <c r="IRV3" s="210"/>
      <c r="IRW3" s="210"/>
      <c r="IRX3" s="210"/>
      <c r="IRY3" s="210"/>
      <c r="IRZ3" s="210"/>
      <c r="ISA3" s="210"/>
      <c r="ISB3" s="210"/>
      <c r="ISC3" s="210"/>
      <c r="ISD3" s="210"/>
      <c r="ISE3" s="210"/>
      <c r="ISF3" s="210"/>
      <c r="ISG3" s="210"/>
      <c r="ISH3" s="210"/>
      <c r="ISI3" s="210"/>
      <c r="ISJ3" s="210"/>
      <c r="ISK3" s="210"/>
      <c r="ISL3" s="210"/>
      <c r="ISM3" s="210"/>
      <c r="ISN3" s="210"/>
      <c r="ISO3" s="208"/>
      <c r="ISP3" s="210"/>
      <c r="ISQ3" s="210"/>
      <c r="ISR3" s="210"/>
      <c r="ISS3" s="210"/>
      <c r="IST3" s="210"/>
      <c r="ISU3" s="210"/>
      <c r="ISV3" s="210"/>
      <c r="ISW3" s="210"/>
      <c r="ISX3" s="210"/>
      <c r="ISY3" s="210"/>
      <c r="ISZ3" s="210"/>
      <c r="ITA3" s="210"/>
      <c r="ITB3" s="210"/>
      <c r="ITC3" s="210"/>
      <c r="ITD3" s="210"/>
      <c r="ITE3" s="210"/>
      <c r="ITF3" s="210"/>
      <c r="ITG3" s="210"/>
      <c r="ITH3" s="210"/>
      <c r="ITI3" s="210"/>
      <c r="ITJ3" s="210"/>
      <c r="ITK3" s="210"/>
      <c r="ITL3" s="210"/>
      <c r="ITM3" s="210"/>
      <c r="ITN3" s="210"/>
      <c r="ITO3" s="210"/>
      <c r="ITP3" s="210"/>
      <c r="ITQ3" s="210"/>
      <c r="ITR3" s="210"/>
      <c r="ITS3" s="210"/>
      <c r="ITT3" s="210"/>
      <c r="ITU3" s="210"/>
      <c r="ITV3" s="210"/>
      <c r="ITW3" s="210"/>
      <c r="ITX3" s="210"/>
      <c r="ITY3" s="210"/>
      <c r="ITZ3" s="210"/>
      <c r="IUA3" s="210"/>
      <c r="IUB3" s="210"/>
      <c r="IUC3" s="210"/>
      <c r="IUD3" s="210"/>
      <c r="IUE3" s="210"/>
      <c r="IUF3" s="210"/>
      <c r="IUG3" s="210"/>
      <c r="IUH3" s="210"/>
      <c r="IUI3" s="210"/>
      <c r="IUJ3" s="210"/>
      <c r="IUK3" s="210"/>
      <c r="IUL3" s="210"/>
      <c r="IUM3" s="210"/>
      <c r="IUN3" s="210"/>
      <c r="IUO3" s="210"/>
      <c r="IUP3" s="210"/>
      <c r="IUQ3" s="210"/>
      <c r="IUR3" s="210"/>
      <c r="IUS3" s="210"/>
      <c r="IUT3" s="210"/>
      <c r="IUU3" s="210"/>
      <c r="IUV3" s="210"/>
      <c r="IUW3" s="210"/>
      <c r="IUX3" s="210"/>
      <c r="IUY3" s="210"/>
      <c r="IUZ3" s="210"/>
      <c r="IVA3" s="210"/>
      <c r="IVB3" s="210"/>
      <c r="IVC3" s="210"/>
      <c r="IVD3" s="210"/>
      <c r="IVE3" s="210"/>
      <c r="IVF3" s="210"/>
      <c r="IVG3" s="210"/>
      <c r="IVH3" s="210"/>
      <c r="IVI3" s="210"/>
      <c r="IVJ3" s="210"/>
      <c r="IVK3" s="210"/>
      <c r="IVL3" s="210"/>
      <c r="IVM3" s="210"/>
      <c r="IVN3" s="210"/>
      <c r="IVO3" s="210"/>
      <c r="IVP3" s="210"/>
      <c r="IVQ3" s="210"/>
      <c r="IVR3" s="210"/>
      <c r="IVS3" s="210"/>
      <c r="IVT3" s="210"/>
      <c r="IVU3" s="210"/>
      <c r="IVV3" s="210"/>
      <c r="IVW3" s="210"/>
      <c r="IVX3" s="210"/>
      <c r="IVY3" s="210"/>
      <c r="IVZ3" s="210"/>
      <c r="IWA3" s="210"/>
      <c r="IWB3" s="208"/>
      <c r="IWC3" s="210"/>
      <c r="IWD3" s="210"/>
      <c r="IWE3" s="210"/>
      <c r="IWF3" s="210"/>
      <c r="IWG3" s="210"/>
      <c r="IWH3" s="210"/>
      <c r="IWI3" s="210"/>
      <c r="IWJ3" s="210"/>
      <c r="IWK3" s="210"/>
      <c r="IWL3" s="210"/>
      <c r="IWM3" s="210"/>
      <c r="IWN3" s="210"/>
      <c r="IWO3" s="210"/>
      <c r="IWP3" s="210"/>
      <c r="IWQ3" s="210"/>
      <c r="IWR3" s="210"/>
      <c r="IWS3" s="210"/>
      <c r="IWT3" s="210"/>
      <c r="IWU3" s="210"/>
      <c r="IWV3" s="210"/>
      <c r="IWW3" s="210"/>
      <c r="IWX3" s="210"/>
      <c r="IWY3" s="210"/>
      <c r="IWZ3" s="210"/>
      <c r="IXA3" s="210"/>
      <c r="IXB3" s="210"/>
      <c r="IXC3" s="210"/>
      <c r="IXD3" s="210"/>
      <c r="IXE3" s="210"/>
      <c r="IXF3" s="210"/>
      <c r="IXG3" s="210"/>
      <c r="IXH3" s="210"/>
      <c r="IXI3" s="210"/>
      <c r="IXJ3" s="210"/>
      <c r="IXK3" s="208"/>
      <c r="IXL3" s="210"/>
      <c r="IXM3" s="210"/>
      <c r="IXN3" s="210"/>
      <c r="IXO3" s="210"/>
      <c r="IXP3" s="210"/>
      <c r="IXQ3" s="210"/>
      <c r="IXR3" s="210"/>
      <c r="IXS3" s="210"/>
      <c r="IXT3" s="210"/>
      <c r="IXU3" s="210"/>
      <c r="IXV3" s="210"/>
      <c r="IXW3" s="210"/>
      <c r="IXX3" s="210"/>
      <c r="IXY3" s="210"/>
      <c r="IXZ3" s="210"/>
      <c r="IYA3" s="210"/>
      <c r="IYB3" s="210"/>
      <c r="IYC3" s="210"/>
      <c r="IYD3" s="210"/>
      <c r="IYE3" s="210"/>
      <c r="IYF3" s="210"/>
      <c r="IYG3" s="210"/>
      <c r="IYH3" s="210"/>
      <c r="IYI3" s="210"/>
      <c r="IYJ3" s="210"/>
      <c r="IYK3" s="210"/>
      <c r="IYL3" s="210"/>
      <c r="IYM3" s="210"/>
      <c r="IYN3" s="210"/>
      <c r="IYO3" s="210"/>
      <c r="IYP3" s="210"/>
      <c r="IYQ3" s="210"/>
      <c r="IYR3" s="210"/>
      <c r="IYS3" s="210"/>
      <c r="IYT3" s="210"/>
      <c r="IYU3" s="210"/>
      <c r="IYV3" s="210"/>
      <c r="IYW3" s="210"/>
      <c r="IYX3" s="210"/>
      <c r="IYY3" s="210"/>
      <c r="IYZ3" s="210"/>
      <c r="IZA3" s="210"/>
      <c r="IZB3" s="210"/>
      <c r="IZC3" s="210"/>
      <c r="IZD3" s="210"/>
      <c r="IZE3" s="210"/>
      <c r="IZF3" s="210"/>
      <c r="IZG3" s="210"/>
      <c r="IZH3" s="210"/>
      <c r="IZI3" s="210"/>
      <c r="IZJ3" s="210"/>
      <c r="IZK3" s="210"/>
      <c r="IZL3" s="210"/>
      <c r="IZM3" s="210"/>
      <c r="IZN3" s="210"/>
      <c r="IZO3" s="210"/>
      <c r="IZP3" s="210"/>
      <c r="IZQ3" s="210"/>
      <c r="IZR3" s="210"/>
      <c r="IZS3" s="210"/>
      <c r="IZT3" s="210"/>
      <c r="IZU3" s="210"/>
      <c r="IZV3" s="210"/>
      <c r="IZW3" s="210"/>
      <c r="IZX3" s="210"/>
      <c r="IZY3" s="210"/>
      <c r="IZZ3" s="210"/>
      <c r="JAA3" s="210"/>
      <c r="JAB3" s="210"/>
      <c r="JAC3" s="208"/>
      <c r="JAD3" s="210"/>
      <c r="JAE3" s="210"/>
      <c r="JAF3" s="210"/>
      <c r="JAG3" s="210"/>
      <c r="JAH3" s="210"/>
      <c r="JAI3" s="210"/>
      <c r="JAJ3" s="210"/>
      <c r="JAK3" s="210"/>
      <c r="JAL3" s="210"/>
      <c r="JAM3" s="210"/>
      <c r="JAN3" s="210"/>
      <c r="JAO3" s="210"/>
      <c r="JAP3" s="210"/>
      <c r="JAQ3" s="210"/>
      <c r="JAR3" s="210"/>
      <c r="JAS3" s="210"/>
      <c r="JAT3" s="210"/>
      <c r="JAU3" s="210"/>
      <c r="JAV3" s="210"/>
      <c r="JAW3" s="210"/>
      <c r="JAX3" s="210"/>
      <c r="JAY3" s="210"/>
      <c r="JAZ3" s="210"/>
      <c r="JBA3" s="210"/>
      <c r="JBB3" s="210"/>
      <c r="JBC3" s="210"/>
      <c r="JBD3" s="210"/>
      <c r="JBE3" s="210"/>
      <c r="JBF3" s="210"/>
      <c r="JBG3" s="210"/>
      <c r="JBH3" s="210"/>
      <c r="JBI3" s="210"/>
      <c r="JBJ3" s="210"/>
      <c r="JBK3" s="210"/>
      <c r="JBL3" s="210"/>
      <c r="JBM3" s="210"/>
      <c r="JBN3" s="210"/>
      <c r="JBO3" s="210"/>
      <c r="JBP3" s="210"/>
      <c r="JBQ3" s="210"/>
      <c r="JBR3" s="210"/>
      <c r="JBS3" s="210"/>
      <c r="JBT3" s="210"/>
      <c r="JBU3" s="210"/>
      <c r="JBV3" s="210"/>
      <c r="JBW3" s="210"/>
      <c r="JBX3" s="210"/>
      <c r="JBY3" s="210"/>
      <c r="JBZ3" s="210"/>
      <c r="JCA3" s="210"/>
      <c r="JCB3" s="210"/>
      <c r="JCC3" s="210"/>
      <c r="JCD3" s="210"/>
      <c r="JCE3" s="210"/>
      <c r="JCF3" s="210"/>
      <c r="JCG3" s="210"/>
      <c r="JCH3" s="210"/>
      <c r="JCI3" s="210"/>
      <c r="JCJ3" s="210"/>
      <c r="JCK3" s="210"/>
      <c r="JCL3" s="210"/>
      <c r="JCM3" s="210"/>
      <c r="JCN3" s="210"/>
      <c r="JCO3" s="210"/>
      <c r="JCP3" s="210"/>
      <c r="JCQ3" s="210"/>
      <c r="JCR3" s="210"/>
      <c r="JCS3" s="210"/>
      <c r="JCT3" s="210"/>
      <c r="JCU3" s="210"/>
      <c r="JCV3" s="210"/>
      <c r="JCW3" s="210"/>
      <c r="JCX3" s="210"/>
      <c r="JCY3" s="210"/>
      <c r="JCZ3" s="210"/>
      <c r="JDA3" s="210"/>
      <c r="JDB3" s="210"/>
      <c r="JDC3" s="210"/>
      <c r="JDD3" s="210"/>
      <c r="JDE3" s="210"/>
      <c r="JDF3" s="210"/>
      <c r="JDG3" s="210"/>
      <c r="JDH3" s="210"/>
      <c r="JDI3" s="210"/>
      <c r="JDJ3" s="210"/>
      <c r="JDK3" s="210"/>
      <c r="JDL3" s="210"/>
      <c r="JDM3" s="210"/>
      <c r="JDN3" s="210"/>
      <c r="JDO3" s="210"/>
      <c r="JDP3" s="210"/>
      <c r="JDQ3" s="210"/>
      <c r="JDR3" s="210"/>
      <c r="JDS3" s="210"/>
      <c r="JDT3" s="210"/>
      <c r="JDU3" s="210"/>
      <c r="JDV3" s="210"/>
      <c r="JDW3" s="210"/>
      <c r="JDX3" s="210"/>
      <c r="JDY3" s="210"/>
      <c r="JDZ3" s="210"/>
      <c r="JEA3" s="210"/>
      <c r="JEB3" s="210"/>
      <c r="JEC3" s="210"/>
      <c r="JED3" s="208"/>
      <c r="JEE3" s="210"/>
      <c r="JEF3" s="210"/>
      <c r="JEG3" s="210"/>
      <c r="JEH3" s="210"/>
      <c r="JEI3" s="210"/>
      <c r="JEJ3" s="210"/>
      <c r="JEK3" s="210"/>
      <c r="JEL3" s="210"/>
      <c r="JEM3" s="210"/>
      <c r="JEN3" s="210"/>
      <c r="JEO3" s="210"/>
      <c r="JEP3" s="210"/>
      <c r="JEQ3" s="210"/>
      <c r="JER3" s="210"/>
      <c r="JES3" s="210"/>
      <c r="JET3" s="210"/>
      <c r="JEU3" s="210"/>
      <c r="JEV3" s="210"/>
      <c r="JEW3" s="210"/>
      <c r="JEX3" s="210"/>
      <c r="JEY3" s="210"/>
      <c r="JEZ3" s="210"/>
      <c r="JFA3" s="210"/>
      <c r="JFB3" s="210"/>
      <c r="JFC3" s="210"/>
      <c r="JFD3" s="210"/>
      <c r="JFE3" s="210"/>
      <c r="JFF3" s="210"/>
      <c r="JFG3" s="210"/>
      <c r="JFH3" s="210"/>
      <c r="JFI3" s="210"/>
      <c r="JFJ3" s="210"/>
      <c r="JFK3" s="210"/>
      <c r="JFL3" s="210"/>
      <c r="JFM3" s="210"/>
      <c r="JFN3" s="210"/>
      <c r="JFO3" s="210"/>
      <c r="JFP3" s="210"/>
      <c r="JFQ3" s="210"/>
      <c r="JFR3" s="210"/>
      <c r="JFS3" s="210"/>
      <c r="JFT3" s="210"/>
      <c r="JFU3" s="210"/>
      <c r="JFV3" s="210"/>
      <c r="JFW3" s="210"/>
      <c r="JFX3" s="210"/>
      <c r="JFY3" s="210"/>
      <c r="JFZ3" s="210"/>
      <c r="JGA3" s="210"/>
      <c r="JGB3" s="210"/>
      <c r="JGC3" s="210"/>
      <c r="JGD3" s="210"/>
      <c r="JGE3" s="210"/>
      <c r="JGF3" s="210"/>
      <c r="JGG3" s="210"/>
      <c r="JGH3" s="210"/>
      <c r="JGI3" s="210"/>
      <c r="JGJ3" s="210"/>
      <c r="JGK3" s="210"/>
      <c r="JGL3" s="210"/>
      <c r="JGM3" s="210"/>
      <c r="JGN3" s="210"/>
      <c r="JGO3" s="210"/>
      <c r="JGP3" s="210"/>
      <c r="JGQ3" s="210"/>
      <c r="JGR3" s="210"/>
      <c r="JGS3" s="210"/>
      <c r="JGT3" s="210"/>
      <c r="JGU3" s="210"/>
      <c r="JGV3" s="210"/>
      <c r="JGW3" s="210"/>
      <c r="JGX3" s="210"/>
      <c r="JGY3" s="210"/>
      <c r="JGZ3" s="210"/>
      <c r="JHA3" s="210"/>
      <c r="JHB3" s="210"/>
      <c r="JHC3" s="210"/>
      <c r="JHD3" s="210"/>
      <c r="JHE3" s="210"/>
      <c r="JHF3" s="210"/>
      <c r="JHG3" s="210"/>
      <c r="JHH3" s="210"/>
      <c r="JHI3" s="210"/>
      <c r="JHJ3" s="208"/>
      <c r="JHK3" s="210"/>
      <c r="JHL3" s="210"/>
      <c r="JHM3" s="210"/>
      <c r="JHN3" s="210"/>
      <c r="JHO3" s="210"/>
      <c r="JHP3" s="210"/>
      <c r="JHQ3" s="210"/>
      <c r="JHR3" s="210"/>
      <c r="JHS3" s="210"/>
      <c r="JHT3" s="210"/>
      <c r="JHU3" s="210"/>
      <c r="JHV3" s="210"/>
      <c r="JHW3" s="210"/>
      <c r="JHX3" s="210"/>
      <c r="JHY3" s="210"/>
      <c r="JHZ3" s="210"/>
      <c r="JIA3" s="210"/>
      <c r="JIB3" s="210"/>
      <c r="JIC3" s="210"/>
      <c r="JID3" s="210"/>
      <c r="JIE3" s="210"/>
      <c r="JIF3" s="210"/>
      <c r="JIG3" s="210"/>
      <c r="JIH3" s="210"/>
      <c r="JII3" s="210"/>
      <c r="JIJ3" s="210"/>
      <c r="JIK3" s="210"/>
      <c r="JIL3" s="210"/>
      <c r="JIM3" s="210"/>
      <c r="JIN3" s="210"/>
      <c r="JIO3" s="210"/>
      <c r="JIP3" s="210"/>
      <c r="JIQ3" s="210"/>
      <c r="JIR3" s="210"/>
      <c r="JIS3" s="210"/>
      <c r="JIT3" s="210"/>
      <c r="JIU3" s="210"/>
      <c r="JIV3" s="210"/>
      <c r="JIW3" s="210"/>
      <c r="JIX3" s="210"/>
      <c r="JIY3" s="210"/>
      <c r="JIZ3" s="210"/>
      <c r="JJA3" s="210"/>
      <c r="JJB3" s="210"/>
      <c r="JJC3" s="210"/>
      <c r="JJD3" s="210"/>
      <c r="JJE3" s="210"/>
      <c r="JJF3" s="210"/>
      <c r="JJG3" s="210"/>
      <c r="JJH3" s="210"/>
      <c r="JJI3" s="210"/>
      <c r="JJJ3" s="210"/>
      <c r="JJK3" s="210"/>
      <c r="JJL3" s="210"/>
      <c r="JJM3" s="210"/>
      <c r="JJN3" s="210"/>
      <c r="JJO3" s="210"/>
      <c r="JJP3" s="210"/>
      <c r="JJQ3" s="210"/>
      <c r="JJR3" s="210"/>
      <c r="JJS3" s="210"/>
      <c r="JJT3" s="210"/>
      <c r="JJU3" s="210"/>
      <c r="JJV3" s="210"/>
      <c r="JJW3" s="210"/>
      <c r="JJX3" s="210"/>
      <c r="JJY3" s="210"/>
      <c r="JJZ3" s="210"/>
      <c r="JKA3" s="210"/>
      <c r="JKB3" s="210"/>
      <c r="JKC3" s="210"/>
      <c r="JKD3" s="210"/>
      <c r="JKE3" s="210"/>
      <c r="JKF3" s="210"/>
      <c r="JKG3" s="210"/>
      <c r="JKH3" s="210"/>
      <c r="JKI3" s="208"/>
      <c r="JKJ3" s="210"/>
      <c r="JKK3" s="210"/>
      <c r="JKL3" s="210"/>
      <c r="JKM3" s="210"/>
      <c r="JKN3" s="210"/>
      <c r="JKO3" s="210"/>
      <c r="JKP3" s="210"/>
      <c r="JKQ3" s="210"/>
      <c r="JKR3" s="210"/>
      <c r="JKS3" s="210"/>
      <c r="JKT3" s="210"/>
      <c r="JKU3" s="210"/>
      <c r="JKV3" s="210"/>
      <c r="JKW3" s="210"/>
      <c r="JKX3" s="210"/>
      <c r="JKY3" s="210"/>
      <c r="JKZ3" s="210"/>
      <c r="JLA3" s="210"/>
      <c r="JLB3" s="210"/>
      <c r="JLC3" s="210"/>
      <c r="JLD3" s="210"/>
      <c r="JLE3" s="210"/>
      <c r="JLF3" s="210"/>
      <c r="JLG3" s="210"/>
      <c r="JLH3" s="210"/>
      <c r="JLI3" s="210"/>
      <c r="JLJ3" s="210"/>
      <c r="JLK3" s="210"/>
      <c r="JLL3" s="210"/>
      <c r="JLM3" s="210"/>
      <c r="JLN3" s="210"/>
      <c r="JLO3" s="210"/>
      <c r="JLP3" s="210"/>
      <c r="JLQ3" s="210"/>
      <c r="JLR3" s="210"/>
      <c r="JLS3" s="210"/>
      <c r="JLT3" s="210"/>
      <c r="JLU3" s="210"/>
      <c r="JLV3" s="210"/>
      <c r="JLW3" s="210"/>
      <c r="JLX3" s="210"/>
      <c r="JLY3" s="210"/>
      <c r="JLZ3" s="210"/>
      <c r="JMA3" s="210"/>
      <c r="JMB3" s="210"/>
      <c r="JMC3" s="210"/>
      <c r="JMD3" s="210"/>
      <c r="JME3" s="210"/>
      <c r="JMF3" s="210"/>
      <c r="JMG3" s="210"/>
      <c r="JMH3" s="210"/>
      <c r="JMI3" s="210"/>
      <c r="JMJ3" s="210"/>
      <c r="JMK3" s="210"/>
      <c r="JML3" s="210"/>
      <c r="JMM3" s="210"/>
      <c r="JMN3" s="210"/>
      <c r="JMO3" s="210"/>
      <c r="JMP3" s="210"/>
      <c r="JMQ3" s="210"/>
      <c r="JMR3" s="210"/>
      <c r="JMS3" s="210"/>
      <c r="JMT3" s="210"/>
      <c r="JMU3" s="210"/>
      <c r="JMV3" s="210"/>
      <c r="JMW3" s="210"/>
      <c r="JMX3" s="210"/>
      <c r="JMY3" s="210"/>
      <c r="JMZ3" s="210"/>
      <c r="JNA3" s="210"/>
      <c r="JNB3" s="210"/>
      <c r="JNC3" s="210"/>
      <c r="JND3" s="210"/>
      <c r="JNE3" s="210"/>
      <c r="JNF3" s="210"/>
      <c r="JNG3" s="210"/>
      <c r="JNH3" s="210"/>
      <c r="JNI3" s="210"/>
      <c r="JNJ3" s="210"/>
      <c r="JNK3" s="210"/>
      <c r="JNL3" s="210"/>
      <c r="JNM3" s="210"/>
      <c r="JNN3" s="210"/>
      <c r="JNO3" s="210"/>
      <c r="JNP3" s="210"/>
      <c r="JNQ3" s="210"/>
      <c r="JNR3" s="210"/>
      <c r="JNS3" s="210"/>
      <c r="JNT3" s="210"/>
      <c r="JNU3" s="210"/>
      <c r="JNV3" s="210"/>
      <c r="JNW3" s="210"/>
      <c r="JNX3" s="210"/>
      <c r="JNY3" s="210"/>
      <c r="JNZ3" s="210"/>
      <c r="JOA3" s="210"/>
      <c r="JOB3" s="210"/>
      <c r="JOC3" s="210"/>
      <c r="JOD3" s="210"/>
      <c r="JOE3" s="210"/>
      <c r="JOF3" s="210"/>
      <c r="JOG3" s="210"/>
      <c r="JOH3" s="210"/>
      <c r="JOI3" s="210"/>
      <c r="JOJ3" s="210"/>
      <c r="JOK3" s="210"/>
      <c r="JOL3" s="210"/>
      <c r="JOM3" s="210"/>
      <c r="JON3" s="210"/>
      <c r="JOO3" s="210"/>
      <c r="JOP3" s="210"/>
      <c r="JOQ3" s="210"/>
      <c r="JOR3" s="210"/>
      <c r="JOS3" s="210"/>
      <c r="JOT3" s="210"/>
      <c r="JOU3" s="210"/>
      <c r="JOV3" s="210"/>
      <c r="JOW3" s="210"/>
      <c r="JOX3" s="210"/>
      <c r="JOY3" s="210"/>
      <c r="JOZ3" s="210"/>
      <c r="JPA3" s="210"/>
      <c r="JPB3" s="210"/>
      <c r="JPC3" s="210"/>
      <c r="JPD3" s="210"/>
      <c r="JPE3" s="210"/>
      <c r="JPF3" s="210"/>
      <c r="JPG3" s="210"/>
      <c r="JPH3" s="210"/>
      <c r="JPI3" s="210"/>
      <c r="JPJ3" s="210"/>
      <c r="JPK3" s="210"/>
      <c r="JPL3" s="210"/>
      <c r="JPM3" s="210"/>
      <c r="JPN3" s="210"/>
      <c r="JPO3" s="210"/>
      <c r="JPP3" s="210"/>
      <c r="JPQ3" s="210"/>
      <c r="JPR3" s="210"/>
      <c r="JPS3" s="210"/>
      <c r="JPT3" s="210"/>
      <c r="JPU3" s="210"/>
      <c r="JPV3" s="210"/>
      <c r="JPW3" s="210"/>
      <c r="JPX3" s="210"/>
      <c r="JPY3" s="210"/>
      <c r="JPZ3" s="210"/>
      <c r="JQA3" s="210"/>
      <c r="JQB3" s="210"/>
      <c r="JQC3" s="210"/>
      <c r="JQD3" s="210"/>
      <c r="JQE3" s="210"/>
      <c r="JQF3" s="210"/>
      <c r="JQG3" s="210"/>
      <c r="JQH3" s="210"/>
      <c r="JQI3" s="210"/>
      <c r="JQJ3" s="210"/>
      <c r="JQK3" s="210"/>
      <c r="JQL3" s="210"/>
      <c r="JQM3" s="210"/>
      <c r="JQN3" s="210"/>
      <c r="JQO3" s="210"/>
      <c r="JQP3" s="210"/>
      <c r="JQQ3" s="210"/>
      <c r="JQR3" s="210"/>
      <c r="JQS3" s="210"/>
      <c r="JQT3" s="210"/>
      <c r="JQU3" s="208"/>
      <c r="JQV3" s="210"/>
      <c r="JQW3" s="210"/>
      <c r="JQX3" s="210"/>
      <c r="JQY3" s="210"/>
      <c r="JQZ3" s="210"/>
      <c r="JRA3" s="210"/>
      <c r="JRB3" s="210"/>
      <c r="JRC3" s="210"/>
      <c r="JRD3" s="210"/>
      <c r="JRE3" s="210"/>
      <c r="JRF3" s="210"/>
      <c r="JRG3" s="210"/>
      <c r="JRH3" s="210"/>
      <c r="JRI3" s="210"/>
      <c r="JRJ3" s="210"/>
      <c r="JRK3" s="210"/>
      <c r="JRL3" s="210"/>
      <c r="JRM3" s="210"/>
      <c r="JRN3" s="210"/>
      <c r="JRO3" s="210"/>
      <c r="JRP3" s="210"/>
      <c r="JRQ3" s="210"/>
      <c r="JRR3" s="210"/>
      <c r="JRS3" s="210"/>
      <c r="JRT3" s="210"/>
      <c r="JRU3" s="210"/>
      <c r="JRV3" s="210"/>
      <c r="JRW3" s="210"/>
      <c r="JRX3" s="210"/>
      <c r="JRY3" s="210"/>
      <c r="JRZ3" s="210"/>
      <c r="JSA3" s="210"/>
      <c r="JSB3" s="210"/>
      <c r="JSC3" s="210"/>
      <c r="JSD3" s="210"/>
      <c r="JSE3" s="210"/>
      <c r="JSF3" s="210"/>
      <c r="JSG3" s="210"/>
      <c r="JSH3" s="210"/>
      <c r="JSI3" s="210"/>
      <c r="JSJ3" s="210"/>
      <c r="JSK3" s="210"/>
      <c r="JSL3" s="210"/>
      <c r="JSM3" s="210"/>
      <c r="JSN3" s="210"/>
      <c r="JSO3" s="210"/>
      <c r="JSP3" s="210"/>
      <c r="JSQ3" s="210"/>
      <c r="JSR3" s="210"/>
      <c r="JSS3" s="210"/>
      <c r="JST3" s="210"/>
      <c r="JSU3" s="210"/>
      <c r="JSV3" s="210"/>
      <c r="JSW3" s="210"/>
      <c r="JSX3" s="210"/>
      <c r="JSY3" s="209"/>
      <c r="JSZ3" s="207"/>
      <c r="JTA3" s="207"/>
      <c r="JTB3" s="207"/>
      <c r="JTC3" s="207"/>
      <c r="JTD3" s="207"/>
      <c r="JTE3" s="207"/>
      <c r="JTF3" s="207"/>
      <c r="JTG3" s="207"/>
      <c r="JTH3" s="207"/>
      <c r="JTI3" s="207"/>
      <c r="JTJ3" s="207"/>
      <c r="JTK3" s="207"/>
      <c r="JTL3" s="207"/>
      <c r="JTM3" s="207"/>
      <c r="JTN3" s="207"/>
      <c r="JTO3" s="207"/>
      <c r="JTP3" s="207"/>
      <c r="JTQ3" s="207"/>
      <c r="JTR3" s="207"/>
      <c r="JTS3" s="207"/>
      <c r="JTT3" s="207"/>
      <c r="JTU3" s="207"/>
      <c r="JTV3" s="207"/>
      <c r="JTW3" s="207"/>
      <c r="JTX3" s="207"/>
      <c r="JTY3" s="207"/>
      <c r="JTZ3" s="207"/>
      <c r="JUA3" s="207"/>
      <c r="JUB3" s="207"/>
      <c r="JUC3" s="207"/>
      <c r="JUD3" s="207"/>
      <c r="JUE3" s="207"/>
      <c r="JUF3" s="207"/>
      <c r="JUG3" s="207"/>
      <c r="JUH3" s="207"/>
      <c r="JUI3" s="207"/>
      <c r="JUJ3" s="207"/>
      <c r="JUK3" s="207"/>
      <c r="JUL3" s="207"/>
      <c r="JUM3" s="207"/>
      <c r="JUN3" s="207"/>
      <c r="JUO3" s="207"/>
      <c r="JUP3" s="207"/>
      <c r="JUQ3" s="207"/>
      <c r="JUR3" s="207"/>
      <c r="JUS3" s="207"/>
      <c r="JUT3" s="207"/>
      <c r="JUU3" s="207"/>
      <c r="JUV3" s="207"/>
      <c r="JUW3" s="207"/>
      <c r="JUX3" s="207"/>
      <c r="JUY3" s="207"/>
      <c r="JUZ3" s="207"/>
      <c r="JVA3" s="207"/>
      <c r="JVB3" s="207"/>
      <c r="JVC3" s="207"/>
      <c r="JVD3" s="207"/>
      <c r="JVE3" s="207"/>
      <c r="JVF3" s="207"/>
      <c r="JVG3" s="207"/>
      <c r="JVH3" s="207"/>
      <c r="JVI3" s="207"/>
      <c r="JVJ3" s="207"/>
      <c r="JVK3" s="207"/>
      <c r="JVL3" s="207"/>
      <c r="JVM3" s="207"/>
      <c r="JVN3" s="207"/>
      <c r="JVO3" s="207"/>
      <c r="JVP3" s="207"/>
      <c r="JVQ3" s="207"/>
      <c r="JVR3" s="207"/>
      <c r="JVS3" s="207"/>
      <c r="JVT3" s="207"/>
      <c r="JVU3" s="207"/>
      <c r="JVV3" s="207"/>
      <c r="JVW3" s="207"/>
      <c r="JVX3" s="207"/>
      <c r="JVY3" s="207"/>
      <c r="JVZ3" s="207"/>
      <c r="JWA3" s="207"/>
      <c r="JWB3" s="207"/>
      <c r="JWC3" s="207"/>
      <c r="JWD3" s="207"/>
      <c r="JWE3" s="207"/>
      <c r="JWF3" s="207"/>
      <c r="JWG3" s="207"/>
      <c r="JWH3" s="207"/>
      <c r="JWI3" s="207"/>
      <c r="JWJ3" s="207"/>
      <c r="JWK3" s="207"/>
      <c r="JWL3" s="207"/>
      <c r="JWM3" s="207"/>
      <c r="JWN3" s="207"/>
      <c r="JWO3" s="207"/>
      <c r="JWP3" s="207"/>
      <c r="JWQ3" s="207"/>
      <c r="JWR3" s="207"/>
      <c r="JWS3" s="207"/>
      <c r="JWT3" s="207"/>
      <c r="JWU3" s="207"/>
      <c r="JWV3" s="207"/>
      <c r="JWW3" s="207"/>
      <c r="JWX3" s="207"/>
      <c r="JWY3" s="207"/>
      <c r="JWZ3" s="207"/>
      <c r="JXA3" s="207"/>
      <c r="JXB3" s="207"/>
      <c r="JXC3" s="207"/>
      <c r="JXD3" s="207"/>
      <c r="JXE3" s="207"/>
      <c r="JXF3" s="207"/>
      <c r="JXG3" s="207"/>
      <c r="JXH3" s="207"/>
      <c r="JXI3" s="207"/>
      <c r="JXJ3" s="207"/>
      <c r="JXK3" s="207"/>
      <c r="JXL3" s="207"/>
      <c r="JXM3" s="207"/>
      <c r="JXN3" s="208"/>
      <c r="JXO3" s="207"/>
      <c r="JXP3" s="207"/>
      <c r="JXQ3" s="207"/>
      <c r="JXR3" s="207"/>
      <c r="JXS3" s="207"/>
      <c r="JXT3" s="207"/>
      <c r="JXU3" s="207"/>
      <c r="JXV3" s="207"/>
      <c r="JXW3" s="207"/>
      <c r="JXX3" s="207"/>
      <c r="JXY3" s="207"/>
      <c r="JXZ3" s="207"/>
      <c r="JYA3" s="207"/>
      <c r="JYB3" s="208"/>
      <c r="JYC3" s="207"/>
      <c r="JYD3" s="207"/>
      <c r="JYE3" s="207"/>
      <c r="JYF3" s="207"/>
      <c r="JYG3" s="207"/>
      <c r="JYH3" s="207"/>
      <c r="JYI3" s="207"/>
      <c r="JYJ3" s="207"/>
      <c r="JYK3" s="207"/>
      <c r="JYL3" s="207"/>
      <c r="JYM3" s="207"/>
      <c r="JYN3" s="207"/>
      <c r="JYO3" s="207"/>
      <c r="JYP3" s="207"/>
      <c r="JYQ3" s="207"/>
      <c r="JYR3" s="207"/>
      <c r="JYS3" s="207"/>
      <c r="JYT3" s="207"/>
      <c r="JYU3" s="207"/>
      <c r="JYV3" s="207"/>
      <c r="JYW3" s="207"/>
      <c r="JYX3" s="207"/>
      <c r="JYY3" s="207"/>
      <c r="JYZ3" s="207"/>
      <c r="JZA3" s="207"/>
      <c r="JZB3" s="207"/>
      <c r="JZC3" s="207"/>
      <c r="JZD3" s="207"/>
      <c r="JZE3" s="207"/>
      <c r="JZF3" s="207"/>
      <c r="JZG3" s="207"/>
      <c r="JZH3" s="207"/>
      <c r="JZI3" s="207"/>
      <c r="JZJ3" s="207"/>
      <c r="JZK3" s="207"/>
      <c r="JZL3" s="207"/>
      <c r="JZM3" s="207"/>
      <c r="JZN3" s="207"/>
      <c r="JZO3" s="207"/>
      <c r="JZP3" s="207"/>
      <c r="JZQ3" s="207"/>
      <c r="JZR3" s="207"/>
      <c r="JZS3" s="207"/>
      <c r="JZT3" s="207"/>
      <c r="JZU3" s="207"/>
      <c r="JZV3" s="207"/>
      <c r="JZW3" s="207"/>
      <c r="JZX3" s="207"/>
      <c r="JZY3" s="207"/>
      <c r="JZZ3" s="207"/>
      <c r="KAA3" s="207"/>
      <c r="KAB3" s="207"/>
      <c r="KAC3" s="207"/>
      <c r="KAD3" s="207"/>
      <c r="KAE3" s="207"/>
      <c r="KAF3" s="207"/>
      <c r="KAG3" s="207"/>
      <c r="KAH3" s="207"/>
      <c r="KAI3" s="207"/>
      <c r="KAJ3" s="207"/>
      <c r="KAK3" s="207"/>
      <c r="KAL3" s="207"/>
      <c r="KAM3" s="207"/>
      <c r="KAN3" s="207"/>
      <c r="KAO3" s="207"/>
      <c r="KAP3" s="207"/>
      <c r="KAQ3" s="207"/>
      <c r="KAR3" s="207"/>
      <c r="KAS3" s="207"/>
      <c r="KAT3" s="207"/>
      <c r="KAU3" s="207"/>
      <c r="KAV3" s="207"/>
      <c r="KAW3" s="207"/>
      <c r="KAX3" s="207"/>
      <c r="KAY3" s="207"/>
      <c r="KAZ3" s="207"/>
      <c r="KBA3" s="207"/>
      <c r="KBB3" s="207"/>
      <c r="KBC3" s="207"/>
      <c r="KBD3" s="207"/>
      <c r="KBE3" s="207"/>
      <c r="KBF3" s="207"/>
      <c r="KBG3" s="207"/>
      <c r="KBH3" s="207"/>
      <c r="KBI3" s="207"/>
      <c r="KBJ3" s="207"/>
      <c r="KBK3" s="207"/>
      <c r="KBL3" s="207"/>
      <c r="KBM3" s="207"/>
      <c r="KBN3" s="207"/>
      <c r="KBO3" s="207"/>
      <c r="KBP3" s="207"/>
      <c r="KBQ3" s="207"/>
      <c r="KBR3" s="207"/>
      <c r="KBS3" s="207"/>
      <c r="KBT3" s="207"/>
      <c r="KBU3" s="207"/>
      <c r="KBV3" s="208"/>
      <c r="KBW3" s="207"/>
      <c r="KBX3" s="207"/>
      <c r="KBY3" s="207"/>
      <c r="KBZ3" s="207"/>
      <c r="KCA3" s="207"/>
      <c r="KCB3" s="207"/>
      <c r="KCC3" s="207"/>
      <c r="KCD3" s="207"/>
      <c r="KCE3" s="207"/>
      <c r="KCF3" s="207"/>
      <c r="KCG3" s="207"/>
      <c r="KCH3" s="207"/>
      <c r="KCI3" s="207"/>
      <c r="KCJ3" s="207"/>
      <c r="KCK3" s="207"/>
      <c r="KCL3" s="207"/>
      <c r="KCM3" s="207"/>
      <c r="KCN3" s="207"/>
      <c r="KCO3" s="207"/>
      <c r="KCP3" s="207"/>
      <c r="KCQ3" s="207"/>
      <c r="KCR3" s="207"/>
      <c r="KCS3" s="207"/>
      <c r="KCT3" s="207"/>
      <c r="KCU3" s="207"/>
      <c r="KCV3" s="207"/>
      <c r="KCW3" s="207"/>
      <c r="KCX3" s="207"/>
      <c r="KCY3" s="207"/>
      <c r="KCZ3" s="207"/>
      <c r="KDA3" s="207"/>
      <c r="KDB3" s="207"/>
      <c r="KDC3" s="207"/>
      <c r="KDD3" s="207"/>
      <c r="KDE3" s="207"/>
      <c r="KDF3" s="207"/>
      <c r="KDG3" s="207"/>
      <c r="KDH3" s="207"/>
      <c r="KDI3" s="207"/>
      <c r="KDJ3" s="207"/>
      <c r="KDK3" s="207"/>
      <c r="KDL3" s="207"/>
      <c r="KDM3" s="207"/>
      <c r="KDN3" s="207"/>
      <c r="KDO3" s="207"/>
      <c r="KDP3" s="207"/>
      <c r="KDQ3" s="207"/>
      <c r="KDR3" s="207"/>
      <c r="KDS3" s="207"/>
      <c r="KDT3" s="207"/>
      <c r="KDU3" s="207"/>
      <c r="KDV3" s="207"/>
      <c r="KDW3" s="207"/>
      <c r="KDX3" s="207"/>
      <c r="KDY3" s="207"/>
      <c r="KDZ3" s="207"/>
      <c r="KEA3" s="207"/>
      <c r="KEB3" s="207"/>
      <c r="KEC3" s="207"/>
      <c r="KED3" s="207"/>
      <c r="KEE3" s="207"/>
      <c r="KEF3" s="207"/>
      <c r="KEG3" s="207"/>
      <c r="KEH3" s="207"/>
      <c r="KEI3" s="207"/>
      <c r="KEJ3" s="207"/>
      <c r="KEK3" s="207"/>
      <c r="KEL3" s="207"/>
      <c r="KEM3" s="207"/>
      <c r="KEN3" s="207"/>
      <c r="KEO3" s="207"/>
      <c r="KEP3" s="207"/>
      <c r="KEQ3" s="207"/>
      <c r="KER3" s="207"/>
      <c r="KES3" s="207"/>
      <c r="KET3" s="207"/>
      <c r="KEU3" s="207"/>
      <c r="KEV3" s="207"/>
      <c r="KEW3" s="207"/>
      <c r="KEX3" s="207"/>
      <c r="KEY3" s="207"/>
      <c r="KEZ3" s="207"/>
      <c r="KFA3" s="207"/>
      <c r="KFB3" s="207"/>
      <c r="KFC3" s="207"/>
      <c r="KFD3" s="207"/>
      <c r="KFE3" s="207"/>
      <c r="KFF3" s="207"/>
      <c r="KFG3" s="207"/>
      <c r="KFH3" s="207"/>
      <c r="KFI3" s="207"/>
      <c r="KFJ3" s="207"/>
      <c r="KFK3" s="207"/>
      <c r="KFL3" s="207"/>
      <c r="KFM3" s="207"/>
      <c r="KFN3" s="207"/>
      <c r="KFO3" s="207"/>
      <c r="KFP3" s="207"/>
      <c r="KFQ3" s="207"/>
      <c r="KFR3" s="207"/>
      <c r="KFS3" s="207"/>
      <c r="KFT3" s="207"/>
      <c r="KFU3" s="207"/>
      <c r="KFV3" s="207"/>
      <c r="KFW3" s="207"/>
      <c r="KFX3" s="207"/>
      <c r="KFY3" s="207"/>
      <c r="KFZ3" s="207"/>
      <c r="KGA3" s="207"/>
      <c r="KGB3" s="207"/>
      <c r="KGC3" s="207"/>
      <c r="KGD3" s="207"/>
      <c r="KGE3" s="207"/>
      <c r="KGF3" s="207"/>
      <c r="KGG3" s="207"/>
      <c r="KGH3" s="207"/>
      <c r="KGI3" s="207"/>
      <c r="KGJ3" s="207"/>
      <c r="KGK3" s="207"/>
      <c r="KGL3" s="207"/>
      <c r="KGM3" s="207"/>
      <c r="KGN3" s="207"/>
      <c r="KGO3" s="207"/>
      <c r="KGP3" s="207"/>
      <c r="KGQ3" s="207"/>
      <c r="KGR3" s="207"/>
      <c r="KGS3" s="207"/>
      <c r="KGT3" s="207"/>
      <c r="KGU3" s="207"/>
      <c r="KGV3" s="207"/>
      <c r="KGW3" s="207"/>
      <c r="KGX3" s="207"/>
      <c r="KGY3" s="207"/>
      <c r="KGZ3" s="207"/>
      <c r="KHA3" s="207"/>
      <c r="KHB3" s="207"/>
      <c r="KHC3" s="207"/>
      <c r="KHD3" s="207"/>
      <c r="KHE3" s="207"/>
      <c r="KHF3" s="207"/>
      <c r="KHG3" s="207"/>
      <c r="KHH3" s="207"/>
      <c r="KHI3" s="207"/>
      <c r="KHJ3" s="207"/>
      <c r="KHK3" s="207"/>
      <c r="KHL3" s="207"/>
      <c r="KHM3" s="207"/>
      <c r="KHN3" s="207"/>
      <c r="KHO3" s="207"/>
      <c r="KHP3" s="207"/>
      <c r="KHQ3" s="207"/>
      <c r="KHR3" s="207"/>
      <c r="KHS3" s="207"/>
      <c r="KHT3" s="207"/>
      <c r="KHU3" s="207"/>
      <c r="KHV3" s="207"/>
      <c r="KHW3" s="207"/>
      <c r="KHX3" s="207"/>
      <c r="KHY3" s="207"/>
      <c r="KHZ3" s="207"/>
      <c r="KIA3" s="207"/>
      <c r="KIB3" s="207"/>
      <c r="KIC3" s="207"/>
      <c r="KID3" s="207"/>
      <c r="KIE3" s="207"/>
      <c r="KIF3" s="207"/>
      <c r="KIG3" s="207"/>
      <c r="KIH3" s="207"/>
      <c r="KII3" s="207"/>
      <c r="KIJ3" s="207"/>
      <c r="KIK3" s="207"/>
      <c r="KIL3" s="207"/>
      <c r="KIM3" s="207"/>
      <c r="KIN3" s="207"/>
      <c r="KIO3" s="207"/>
      <c r="KIP3" s="207"/>
      <c r="KIQ3" s="207"/>
      <c r="KIR3" s="207"/>
      <c r="KIS3" s="207"/>
      <c r="KIT3" s="207"/>
      <c r="KIU3" s="207"/>
      <c r="KIV3" s="207"/>
      <c r="KIW3" s="207"/>
      <c r="KIX3" s="207"/>
      <c r="KIY3" s="207"/>
      <c r="KIZ3" s="207"/>
      <c r="KJA3" s="207"/>
      <c r="KJB3" s="207"/>
      <c r="KJC3" s="207"/>
      <c r="KJD3" s="207"/>
      <c r="KJE3" s="207"/>
      <c r="KJF3" s="207"/>
      <c r="KJG3" s="207"/>
      <c r="KJH3" s="207"/>
      <c r="KJI3" s="207"/>
      <c r="KJJ3" s="207"/>
      <c r="KJK3" s="207"/>
      <c r="KJL3" s="207"/>
      <c r="KJM3" s="207"/>
      <c r="KJN3" s="207"/>
      <c r="KJO3" s="207"/>
      <c r="KJP3" s="207"/>
      <c r="KJQ3" s="207"/>
      <c r="KJR3" s="207"/>
      <c r="KJS3" s="207"/>
      <c r="KJT3" s="207"/>
      <c r="KJU3" s="207"/>
      <c r="KJV3" s="207"/>
      <c r="KJW3" s="207"/>
      <c r="KJX3" s="207"/>
      <c r="KJY3" s="207"/>
      <c r="KJZ3" s="207"/>
      <c r="KKA3" s="207"/>
      <c r="KKB3" s="207"/>
      <c r="KKC3" s="207"/>
      <c r="KKD3" s="207"/>
      <c r="KKE3" s="207"/>
      <c r="KKF3" s="207"/>
      <c r="KKG3" s="207"/>
      <c r="KKH3" s="207"/>
      <c r="KKI3" s="207"/>
      <c r="KKJ3" s="207"/>
      <c r="KKK3" s="207"/>
      <c r="KKL3" s="207"/>
      <c r="KKM3" s="207"/>
      <c r="KKN3" s="207"/>
      <c r="KKO3" s="207"/>
      <c r="KKP3" s="207"/>
      <c r="KKQ3" s="207"/>
      <c r="KKR3" s="207"/>
      <c r="KKS3" s="208"/>
      <c r="KKT3" s="207"/>
      <c r="KKU3" s="207"/>
      <c r="KKV3" s="207"/>
      <c r="KKW3" s="207"/>
      <c r="KKX3" s="207"/>
      <c r="KKY3" s="207"/>
      <c r="KKZ3" s="207"/>
      <c r="KLA3" s="207"/>
      <c r="KLB3" s="207"/>
      <c r="KLC3" s="207"/>
      <c r="KLD3" s="207"/>
      <c r="KLE3" s="207"/>
      <c r="KLF3" s="207"/>
      <c r="KLG3" s="207"/>
      <c r="KLH3" s="207"/>
      <c r="KLI3" s="207"/>
      <c r="KLJ3" s="207"/>
      <c r="KLK3" s="207"/>
      <c r="KLL3" s="207"/>
      <c r="KLM3" s="207"/>
      <c r="KLN3" s="207"/>
      <c r="KLO3" s="207"/>
      <c r="KLP3" s="207"/>
      <c r="KLQ3" s="207"/>
      <c r="KLR3" s="207"/>
      <c r="KLS3" s="207"/>
      <c r="KLT3" s="207"/>
      <c r="KLU3" s="207"/>
      <c r="KLV3" s="207"/>
      <c r="KLW3" s="207"/>
      <c r="KLX3" s="207"/>
      <c r="KLY3" s="207"/>
      <c r="KLZ3" s="207"/>
      <c r="KMA3" s="207"/>
      <c r="KMB3" s="207"/>
      <c r="KMC3" s="207"/>
      <c r="KMD3" s="207"/>
      <c r="KME3" s="207"/>
      <c r="KMF3" s="207"/>
      <c r="KMG3" s="207"/>
      <c r="KMH3" s="207"/>
      <c r="KMI3" s="207"/>
      <c r="KMJ3" s="207"/>
      <c r="KMK3" s="207"/>
      <c r="KML3" s="207"/>
      <c r="KMM3" s="207"/>
      <c r="KMN3" s="207"/>
      <c r="KMO3" s="207"/>
      <c r="KMP3" s="207"/>
      <c r="KMQ3" s="207"/>
      <c r="KMR3" s="207"/>
      <c r="KMS3" s="207"/>
      <c r="KMT3" s="207"/>
      <c r="KMU3" s="207"/>
      <c r="KMV3" s="207"/>
      <c r="KMW3" s="207"/>
      <c r="KMX3" s="207"/>
      <c r="KMY3" s="207"/>
      <c r="KMZ3" s="207"/>
      <c r="KNA3" s="207"/>
      <c r="KNB3" s="207"/>
      <c r="KNC3" s="207"/>
      <c r="KND3" s="207"/>
      <c r="KNE3" s="207"/>
      <c r="KNF3" s="207"/>
      <c r="KNG3" s="207"/>
      <c r="KNH3" s="207"/>
      <c r="KNI3" s="207"/>
      <c r="KNJ3" s="207"/>
      <c r="KNK3" s="207"/>
      <c r="KNL3" s="207"/>
      <c r="KNM3" s="207"/>
      <c r="KNN3" s="207"/>
      <c r="KNO3" s="207"/>
      <c r="KNP3" s="207"/>
      <c r="KNQ3" s="207"/>
      <c r="KNR3" s="207"/>
      <c r="KNS3" s="207"/>
      <c r="KNT3" s="207"/>
      <c r="KNU3" s="207"/>
      <c r="KNV3" s="207"/>
      <c r="KNW3" s="207"/>
      <c r="KNX3" s="207"/>
      <c r="KNY3" s="207"/>
      <c r="KNZ3" s="207"/>
      <c r="KOA3" s="207"/>
      <c r="KOB3" s="207"/>
      <c r="KOC3" s="207"/>
      <c r="KOD3" s="207"/>
      <c r="KOE3" s="207"/>
      <c r="KOF3" s="207"/>
      <c r="KOG3" s="207"/>
      <c r="KOH3" s="207"/>
      <c r="KOI3" s="207"/>
      <c r="KOJ3" s="207"/>
      <c r="KOK3" s="207"/>
      <c r="KOL3" s="207"/>
      <c r="KOM3" s="207"/>
      <c r="KON3" s="207"/>
      <c r="KOO3" s="207"/>
      <c r="KOP3" s="207"/>
      <c r="KOQ3" s="207"/>
      <c r="KOR3" s="207"/>
      <c r="KOS3" s="207"/>
      <c r="KOT3" s="207"/>
      <c r="KOU3" s="207"/>
      <c r="KOV3" s="207"/>
      <c r="KOW3" s="207"/>
      <c r="KOX3" s="207"/>
      <c r="KOY3" s="207"/>
      <c r="KOZ3" s="207"/>
      <c r="KPA3" s="207"/>
      <c r="KPB3" s="207"/>
      <c r="KPC3" s="207"/>
      <c r="KPD3" s="207"/>
      <c r="KPE3" s="207"/>
      <c r="KPF3" s="207"/>
      <c r="KPG3" s="207"/>
      <c r="KPH3" s="207"/>
      <c r="KPI3" s="207"/>
      <c r="KPJ3" s="207"/>
      <c r="KPK3" s="207"/>
      <c r="KPL3" s="207"/>
      <c r="KPM3" s="207"/>
      <c r="KPN3" s="207"/>
      <c r="KPO3" s="207"/>
      <c r="KPP3" s="207"/>
      <c r="KPQ3" s="207"/>
      <c r="KPR3" s="207"/>
      <c r="KPS3" s="207"/>
      <c r="KPT3" s="207"/>
      <c r="KPU3" s="207"/>
      <c r="KPV3" s="207"/>
      <c r="KPW3" s="207"/>
      <c r="KPX3" s="207"/>
      <c r="KPY3" s="207"/>
      <c r="KPZ3" s="207"/>
      <c r="KQA3" s="207"/>
      <c r="KQB3" s="207"/>
      <c r="KQC3" s="207"/>
      <c r="KQD3" s="207"/>
      <c r="KQE3" s="207"/>
      <c r="KQF3" s="207"/>
      <c r="KQG3" s="207"/>
      <c r="KQH3" s="207"/>
      <c r="KQI3" s="207"/>
      <c r="KQJ3" s="207"/>
      <c r="KQK3" s="207"/>
      <c r="KQL3" s="207"/>
      <c r="KQM3" s="207"/>
      <c r="KQN3" s="207"/>
      <c r="KQO3" s="207"/>
      <c r="KQP3" s="207"/>
      <c r="KQQ3" s="207"/>
      <c r="KQR3" s="207"/>
      <c r="KQS3" s="207"/>
      <c r="KQT3" s="207"/>
      <c r="KQU3" s="207"/>
      <c r="KQV3" s="207"/>
      <c r="KQW3" s="207"/>
      <c r="KQX3" s="207"/>
      <c r="KQY3" s="207"/>
      <c r="KQZ3" s="207"/>
      <c r="KRA3" s="207"/>
      <c r="KRB3" s="207"/>
      <c r="KRC3" s="207"/>
      <c r="KRD3" s="207"/>
      <c r="KRE3" s="208"/>
      <c r="KRF3" s="207"/>
      <c r="KRG3" s="207"/>
      <c r="KRH3" s="207"/>
      <c r="KRI3" s="207"/>
      <c r="KRJ3" s="207"/>
      <c r="KRK3" s="207"/>
      <c r="KRL3" s="207"/>
      <c r="KRM3" s="207"/>
      <c r="KRN3" s="207"/>
      <c r="KRO3" s="207"/>
      <c r="KRP3" s="207"/>
      <c r="KRQ3" s="207"/>
      <c r="KRR3" s="207"/>
      <c r="KRS3" s="207"/>
      <c r="KRT3" s="207"/>
      <c r="KRU3" s="207"/>
      <c r="KRV3" s="207"/>
      <c r="KRW3" s="207"/>
      <c r="KRX3" s="207"/>
      <c r="KRY3" s="207"/>
      <c r="KRZ3" s="207"/>
      <c r="KSA3" s="207"/>
      <c r="KSB3" s="207"/>
      <c r="KSC3" s="207"/>
      <c r="KSD3" s="207"/>
      <c r="KSE3" s="207"/>
      <c r="KSF3" s="207"/>
      <c r="KSG3" s="207"/>
      <c r="KSH3" s="207"/>
      <c r="KSI3" s="207"/>
      <c r="KSJ3" s="207"/>
      <c r="KSK3" s="207"/>
      <c r="KSL3" s="207"/>
      <c r="KSM3" s="207"/>
      <c r="KSN3" s="207"/>
      <c r="KSO3" s="207"/>
      <c r="KSP3" s="207"/>
      <c r="KSQ3" s="207"/>
      <c r="KSR3" s="207"/>
      <c r="KSS3" s="207"/>
      <c r="KST3" s="207"/>
      <c r="KSU3" s="207"/>
      <c r="KSV3" s="207"/>
      <c r="KSW3" s="207"/>
      <c r="KSX3" s="207"/>
      <c r="KSY3" s="207"/>
      <c r="KSZ3" s="207"/>
      <c r="KTA3" s="207"/>
      <c r="KTB3" s="207"/>
      <c r="KTC3" s="207"/>
      <c r="KTD3" s="207"/>
      <c r="KTE3" s="207"/>
      <c r="KTF3" s="207"/>
      <c r="KTG3" s="207"/>
      <c r="KTH3" s="207"/>
      <c r="KTI3" s="208"/>
      <c r="KTJ3" s="207"/>
      <c r="KTK3" s="207"/>
      <c r="KTL3" s="207"/>
      <c r="KTM3" s="207"/>
      <c r="KTN3" s="207"/>
      <c r="KTO3" s="207"/>
      <c r="KTP3" s="207"/>
      <c r="KTQ3" s="207"/>
      <c r="KTR3" s="207"/>
      <c r="KTS3" s="207"/>
      <c r="KTT3" s="207"/>
      <c r="KTU3" s="207"/>
      <c r="KTV3" s="207"/>
      <c r="KTW3" s="207"/>
      <c r="KTX3" s="207"/>
      <c r="KTY3" s="207"/>
      <c r="KTZ3" s="207"/>
      <c r="KUA3" s="207"/>
      <c r="KUB3" s="207"/>
      <c r="KUC3" s="207"/>
      <c r="KUD3" s="207"/>
      <c r="KUE3" s="207"/>
      <c r="KUF3" s="207"/>
      <c r="KUG3" s="207"/>
      <c r="KUH3" s="207"/>
      <c r="KUI3" s="207"/>
      <c r="KUJ3" s="207"/>
      <c r="KUK3" s="207"/>
      <c r="KUL3" s="207"/>
      <c r="KUM3" s="207"/>
      <c r="KUN3" s="207"/>
      <c r="KUO3" s="207"/>
      <c r="KUP3" s="207"/>
      <c r="KUQ3" s="207"/>
      <c r="KUR3" s="207"/>
      <c r="KUS3" s="207"/>
      <c r="KUT3" s="207"/>
      <c r="KUU3" s="207"/>
      <c r="KUV3" s="207"/>
      <c r="KUW3" s="207"/>
      <c r="KUX3" s="207"/>
      <c r="KUY3" s="207"/>
      <c r="KUZ3" s="207"/>
      <c r="KVA3" s="207"/>
      <c r="KVB3" s="207"/>
      <c r="KVC3" s="207"/>
      <c r="KVD3" s="207"/>
      <c r="KVE3" s="207"/>
      <c r="KVF3" s="207"/>
      <c r="KVG3" s="207"/>
      <c r="KVH3" s="207"/>
      <c r="KVI3" s="207"/>
      <c r="KVJ3" s="207"/>
      <c r="KVK3" s="207"/>
      <c r="KVL3" s="207"/>
      <c r="KVM3" s="208"/>
      <c r="KVN3" s="207"/>
      <c r="KVO3" s="207"/>
      <c r="KVP3" s="207"/>
      <c r="KVQ3" s="207"/>
      <c r="KVR3" s="207"/>
      <c r="KVS3" s="207"/>
      <c r="KVT3" s="207"/>
      <c r="KVU3" s="207"/>
      <c r="KVV3" s="207"/>
      <c r="KVW3" s="207"/>
      <c r="KVX3" s="207"/>
      <c r="KVY3" s="207"/>
      <c r="KVZ3" s="207"/>
      <c r="KWA3" s="207"/>
      <c r="KWB3" s="207"/>
      <c r="KWC3" s="207"/>
      <c r="KWD3" s="207"/>
      <c r="KWE3" s="207"/>
      <c r="KWF3" s="207"/>
      <c r="KWG3" s="207"/>
      <c r="KWH3" s="207"/>
      <c r="KWI3" s="207"/>
      <c r="KWJ3" s="207"/>
      <c r="KWK3" s="207"/>
      <c r="KWL3" s="207"/>
      <c r="KWM3" s="207"/>
      <c r="KWN3" s="207"/>
      <c r="KWO3" s="207"/>
      <c r="KWP3" s="207"/>
      <c r="KWQ3" s="207"/>
      <c r="KWR3" s="207"/>
      <c r="KWS3" s="207"/>
      <c r="KWT3" s="207"/>
      <c r="KWU3" s="207"/>
      <c r="KWV3" s="207"/>
      <c r="KWW3" s="207"/>
      <c r="KWX3" s="207"/>
      <c r="KWY3" s="207"/>
      <c r="KWZ3" s="207"/>
      <c r="KXA3" s="207"/>
      <c r="KXB3" s="207"/>
      <c r="KXC3" s="207"/>
      <c r="KXD3" s="207"/>
      <c r="KXE3" s="207"/>
      <c r="KXF3" s="207"/>
      <c r="KXG3" s="207"/>
      <c r="KXH3" s="207"/>
      <c r="KXI3" s="207"/>
      <c r="KXJ3" s="207"/>
      <c r="KXK3" s="207"/>
      <c r="KXL3" s="207"/>
      <c r="KXM3" s="207"/>
      <c r="KXN3" s="207"/>
      <c r="KXO3" s="207"/>
      <c r="KXP3" s="207"/>
      <c r="KXQ3" s="207"/>
      <c r="KXR3" s="207"/>
      <c r="KXS3" s="207"/>
      <c r="KXT3" s="207"/>
      <c r="KXU3" s="207"/>
      <c r="KXV3" s="207"/>
      <c r="KXW3" s="207"/>
      <c r="KXX3" s="207"/>
      <c r="KXY3" s="207"/>
      <c r="KXZ3" s="207"/>
      <c r="KYA3" s="207"/>
      <c r="KYB3" s="207"/>
      <c r="KYC3" s="207"/>
      <c r="KYD3" s="207"/>
      <c r="KYE3" s="207"/>
      <c r="KYF3" s="207"/>
      <c r="KYG3" s="207"/>
      <c r="KYH3" s="207"/>
      <c r="KYI3" s="207"/>
      <c r="KYJ3" s="207"/>
      <c r="KYK3" s="207"/>
      <c r="KYL3" s="207"/>
      <c r="KYM3" s="207"/>
      <c r="KYN3" s="207"/>
      <c r="KYO3" s="207"/>
      <c r="KYP3" s="207"/>
      <c r="KYQ3" s="207"/>
      <c r="KYR3" s="207"/>
      <c r="KYS3" s="207"/>
      <c r="KYT3" s="207"/>
      <c r="KYU3" s="207"/>
      <c r="KYV3" s="207"/>
      <c r="KYW3" s="207"/>
      <c r="KYX3" s="207"/>
      <c r="KYY3" s="207"/>
      <c r="KYZ3" s="207"/>
      <c r="KZA3" s="207"/>
      <c r="KZB3" s="207"/>
      <c r="KZC3" s="207"/>
      <c r="KZD3" s="207"/>
      <c r="KZE3" s="207"/>
      <c r="KZF3" s="207"/>
      <c r="KZG3" s="207"/>
      <c r="KZH3" s="207"/>
      <c r="KZI3" s="207"/>
      <c r="KZJ3" s="207"/>
      <c r="KZK3" s="207"/>
      <c r="KZL3" s="207"/>
      <c r="KZM3" s="207"/>
      <c r="KZN3" s="207"/>
      <c r="KZO3" s="207"/>
      <c r="KZP3" s="207"/>
      <c r="KZQ3" s="207"/>
      <c r="KZR3" s="207"/>
      <c r="KZS3" s="207"/>
      <c r="KZT3" s="207"/>
      <c r="KZU3" s="207"/>
      <c r="KZV3" s="207"/>
      <c r="KZW3" s="207"/>
      <c r="KZX3" s="207"/>
      <c r="KZY3" s="207"/>
      <c r="KZZ3" s="207"/>
      <c r="LAA3" s="207"/>
      <c r="LAB3" s="207"/>
      <c r="LAC3" s="207"/>
      <c r="LAD3" s="207"/>
      <c r="LAE3" s="207"/>
      <c r="LAF3" s="207"/>
      <c r="LAG3" s="207"/>
      <c r="LAH3" s="207"/>
      <c r="LAI3" s="207"/>
      <c r="LAJ3" s="207"/>
      <c r="LAK3" s="207"/>
      <c r="LAL3" s="207"/>
      <c r="LAM3" s="207"/>
      <c r="LAN3" s="207"/>
      <c r="LAO3" s="207"/>
      <c r="LAP3" s="207"/>
      <c r="LAQ3" s="207"/>
      <c r="LAR3" s="207"/>
      <c r="LAS3" s="207"/>
      <c r="LAT3" s="207"/>
      <c r="LAU3" s="207"/>
      <c r="LAV3" s="207"/>
      <c r="LAW3" s="207"/>
      <c r="LAX3" s="207"/>
      <c r="LAY3" s="207"/>
      <c r="LAZ3" s="207"/>
      <c r="LBA3" s="207"/>
      <c r="LBB3" s="207"/>
      <c r="LBC3" s="207"/>
      <c r="LBD3" s="207"/>
      <c r="LBE3" s="207"/>
      <c r="LBF3" s="207"/>
      <c r="LBG3" s="207"/>
      <c r="LBH3" s="207"/>
      <c r="LBI3" s="207"/>
      <c r="LBJ3" s="207"/>
      <c r="LBK3" s="207"/>
      <c r="LBL3" s="207"/>
      <c r="LBM3" s="207"/>
      <c r="LBN3" s="207"/>
      <c r="LBO3" s="207"/>
      <c r="LBP3" s="207"/>
      <c r="LBQ3" s="207"/>
      <c r="LBR3" s="207"/>
      <c r="LBS3" s="207"/>
      <c r="LBT3" s="207"/>
      <c r="LBU3" s="207"/>
      <c r="LBV3" s="207"/>
      <c r="LBW3" s="207"/>
      <c r="LBX3" s="207"/>
      <c r="LBY3" s="207"/>
      <c r="LBZ3" s="207"/>
      <c r="LCA3" s="207"/>
      <c r="LCB3" s="207"/>
      <c r="LCC3" s="207"/>
      <c r="LCD3" s="207"/>
      <c r="LCE3" s="207"/>
      <c r="LCF3" s="207"/>
      <c r="LCG3" s="207"/>
      <c r="LCH3" s="207"/>
      <c r="LCI3" s="207"/>
      <c r="LCJ3" s="207"/>
      <c r="LCK3" s="207"/>
      <c r="LCL3" s="207"/>
      <c r="LCM3" s="207"/>
      <c r="LCN3" s="207"/>
      <c r="LCO3" s="207"/>
      <c r="LCP3" s="207"/>
      <c r="LCQ3" s="207"/>
      <c r="LCR3" s="207"/>
      <c r="LCS3" s="207"/>
      <c r="LCT3" s="207"/>
      <c r="LCU3" s="207"/>
      <c r="LCV3" s="207"/>
      <c r="LCW3" s="207"/>
      <c r="LCX3" s="207"/>
      <c r="LCY3" s="207"/>
      <c r="LCZ3" s="207"/>
      <c r="LDA3" s="207"/>
      <c r="LDB3" s="207"/>
      <c r="LDC3" s="207"/>
      <c r="LDD3" s="207"/>
      <c r="LDE3" s="207"/>
      <c r="LDF3" s="207"/>
      <c r="LDG3" s="207"/>
      <c r="LDH3" s="207"/>
      <c r="LDI3" s="207"/>
      <c r="LDJ3" s="207"/>
      <c r="LDK3" s="207"/>
      <c r="LDL3" s="207"/>
      <c r="LDM3" s="207"/>
      <c r="LDN3" s="207"/>
      <c r="LDO3" s="207"/>
      <c r="LDP3" s="207"/>
      <c r="LDQ3" s="207"/>
      <c r="LDR3" s="207"/>
      <c r="LDS3" s="207"/>
      <c r="LDT3" s="207"/>
      <c r="LDU3" s="207"/>
      <c r="LDV3" s="207"/>
      <c r="LDW3" s="207"/>
      <c r="LDX3" s="207"/>
      <c r="LDY3" s="207"/>
      <c r="LDZ3" s="207"/>
      <c r="LEA3" s="207"/>
      <c r="LEB3" s="207"/>
      <c r="LEC3" s="207"/>
      <c r="LED3" s="207"/>
      <c r="LEE3" s="207"/>
      <c r="LEF3" s="207"/>
      <c r="LEG3" s="207"/>
      <c r="LEH3" s="207"/>
      <c r="LEI3" s="207"/>
      <c r="LEJ3" s="208"/>
      <c r="LEK3" s="207"/>
      <c r="LEL3" s="207"/>
      <c r="LEM3" s="207"/>
      <c r="LEN3" s="207"/>
      <c r="LEO3" s="207"/>
      <c r="LEP3" s="207"/>
      <c r="LEQ3" s="207"/>
      <c r="LER3" s="207"/>
      <c r="LES3" s="207"/>
      <c r="LET3" s="207"/>
      <c r="LEU3" s="207"/>
      <c r="LEV3" s="207"/>
      <c r="LEW3" s="207"/>
      <c r="LEX3" s="207"/>
      <c r="LEY3" s="207"/>
      <c r="LEZ3" s="207"/>
      <c r="LFA3" s="207"/>
      <c r="LFB3" s="207"/>
      <c r="LFC3" s="207"/>
      <c r="LFD3" s="207"/>
      <c r="LFE3" s="207"/>
      <c r="LFF3" s="207"/>
      <c r="LFG3" s="207"/>
      <c r="LFH3" s="207"/>
      <c r="LFI3" s="207"/>
      <c r="LFJ3" s="207"/>
      <c r="LFK3" s="207"/>
      <c r="LFL3" s="207"/>
      <c r="LFM3" s="207"/>
      <c r="LFN3" s="207"/>
      <c r="LFO3" s="207"/>
      <c r="LFP3" s="207"/>
      <c r="LFQ3" s="207"/>
      <c r="LFR3" s="207"/>
      <c r="LFS3" s="207"/>
      <c r="LFT3" s="207"/>
      <c r="LFU3" s="207"/>
      <c r="LFV3" s="207"/>
      <c r="LFW3" s="207"/>
      <c r="LFX3" s="207"/>
      <c r="LFY3" s="207"/>
      <c r="LFZ3" s="207"/>
      <c r="LGA3" s="207"/>
      <c r="LGB3" s="207"/>
      <c r="LGC3" s="207"/>
      <c r="LGD3" s="207"/>
      <c r="LGE3" s="207"/>
      <c r="LGF3" s="207"/>
      <c r="LGG3" s="207"/>
      <c r="LGH3" s="207"/>
      <c r="LGI3" s="207"/>
      <c r="LGJ3" s="207"/>
      <c r="LGK3" s="207"/>
      <c r="LGL3" s="207"/>
      <c r="LGM3" s="207"/>
      <c r="LGN3" s="207"/>
      <c r="LGO3" s="207"/>
      <c r="LGP3" s="207"/>
      <c r="LGQ3" s="207"/>
      <c r="LGR3" s="207"/>
      <c r="LGS3" s="207"/>
      <c r="LGT3" s="207"/>
      <c r="LGU3" s="207"/>
      <c r="LGV3" s="207"/>
      <c r="LGW3" s="207"/>
      <c r="LGX3" s="207"/>
      <c r="LGY3" s="207"/>
      <c r="LGZ3" s="207"/>
      <c r="LHA3" s="207"/>
      <c r="LHB3" s="207"/>
      <c r="LHC3" s="207"/>
      <c r="LHD3" s="207"/>
      <c r="LHE3" s="207"/>
      <c r="LHF3" s="207"/>
      <c r="LHG3" s="207"/>
      <c r="LHH3" s="207"/>
      <c r="LHI3" s="207"/>
      <c r="LHJ3" s="207"/>
      <c r="LHK3" s="207"/>
      <c r="LHL3" s="207"/>
      <c r="LHM3" s="207"/>
      <c r="LHN3" s="207"/>
      <c r="LHO3" s="207"/>
      <c r="LHP3" s="207"/>
      <c r="LHQ3" s="207"/>
      <c r="LHR3" s="207"/>
      <c r="LHS3" s="207"/>
      <c r="LHT3" s="207"/>
      <c r="LHU3" s="207"/>
      <c r="LHV3" s="207"/>
      <c r="LHW3" s="207"/>
      <c r="LHX3" s="207"/>
      <c r="LHY3" s="207"/>
      <c r="LHZ3" s="207"/>
      <c r="LIA3" s="207"/>
      <c r="LIB3" s="207"/>
      <c r="LIC3" s="207"/>
      <c r="LID3" s="207"/>
      <c r="LIE3" s="207"/>
      <c r="LIF3" s="207"/>
      <c r="LIG3" s="207"/>
      <c r="LIH3" s="207"/>
      <c r="LII3" s="207"/>
      <c r="LIJ3" s="207"/>
      <c r="LIK3" s="207"/>
      <c r="LIL3" s="207"/>
      <c r="LIM3" s="207"/>
      <c r="LIN3" s="207"/>
      <c r="LIO3" s="207"/>
      <c r="LIP3" s="207"/>
      <c r="LIQ3" s="207"/>
      <c r="LIR3" s="207"/>
      <c r="LIS3" s="207"/>
      <c r="LIT3" s="207"/>
      <c r="LIU3" s="207"/>
      <c r="LIV3" s="207"/>
      <c r="LIW3" s="207"/>
      <c r="LIX3" s="207"/>
      <c r="LIY3" s="207"/>
      <c r="LIZ3" s="207"/>
      <c r="LJA3" s="207"/>
      <c r="LJB3" s="207"/>
      <c r="LJC3" s="207"/>
      <c r="LJD3" s="207"/>
      <c r="LJE3" s="207"/>
      <c r="LJF3" s="207"/>
      <c r="LJG3" s="207"/>
      <c r="LJH3" s="207"/>
      <c r="LJI3" s="207"/>
      <c r="LJJ3" s="207"/>
      <c r="LJK3" s="207"/>
      <c r="LJL3" s="207"/>
      <c r="LJM3" s="207"/>
      <c r="LJN3" s="207"/>
      <c r="LJO3" s="207"/>
      <c r="LJP3" s="207"/>
      <c r="LJQ3" s="207"/>
      <c r="LJR3" s="207"/>
      <c r="LJS3" s="207"/>
      <c r="LJT3" s="207"/>
      <c r="LJU3" s="207"/>
      <c r="LJV3" s="207"/>
      <c r="LJW3" s="207"/>
      <c r="LJX3" s="207"/>
      <c r="LJY3" s="207"/>
      <c r="LJZ3" s="207"/>
      <c r="LKA3" s="207"/>
      <c r="LKB3" s="207"/>
      <c r="LKC3" s="207"/>
      <c r="LKD3" s="207"/>
      <c r="LKE3" s="207"/>
      <c r="LKF3" s="207"/>
      <c r="LKG3" s="207"/>
      <c r="LKH3" s="207"/>
      <c r="LKI3" s="207"/>
      <c r="LKJ3" s="207"/>
      <c r="LKK3" s="207"/>
      <c r="LKL3" s="207"/>
      <c r="LKM3" s="207"/>
      <c r="LKN3" s="207"/>
      <c r="LKO3" s="207"/>
      <c r="LKP3" s="207"/>
      <c r="LKQ3" s="207"/>
      <c r="LKR3" s="207"/>
      <c r="LKS3" s="207"/>
      <c r="LKT3" s="207"/>
      <c r="LKU3" s="207"/>
      <c r="LKV3" s="207"/>
      <c r="LKW3" s="207"/>
      <c r="LKX3" s="207"/>
      <c r="LKY3" s="207"/>
      <c r="LKZ3" s="207"/>
      <c r="LLA3" s="207"/>
      <c r="LLB3" s="207"/>
      <c r="LLC3" s="207"/>
      <c r="LLD3" s="207"/>
      <c r="LLE3" s="207"/>
      <c r="LLF3" s="207"/>
      <c r="LLG3" s="207"/>
      <c r="LLH3" s="207"/>
      <c r="LLI3" s="207"/>
      <c r="LLJ3" s="207"/>
      <c r="LLK3" s="207"/>
      <c r="LLL3" s="207"/>
      <c r="LLM3" s="207"/>
      <c r="LLN3" s="207"/>
      <c r="LLO3" s="207"/>
      <c r="LLP3" s="207"/>
      <c r="LLQ3" s="207"/>
      <c r="LLR3" s="207"/>
      <c r="LLS3" s="207"/>
      <c r="LLT3" s="207"/>
      <c r="LLU3" s="207"/>
      <c r="LLV3" s="207"/>
      <c r="LLW3" s="207"/>
      <c r="LLX3" s="207"/>
      <c r="LLY3" s="207"/>
      <c r="LLZ3" s="207"/>
      <c r="LMA3" s="207"/>
      <c r="LMB3" s="207"/>
      <c r="LMC3" s="207"/>
      <c r="LMD3" s="207"/>
      <c r="LME3" s="207"/>
      <c r="LMF3" s="207"/>
      <c r="LMG3" s="207"/>
      <c r="LMH3" s="207"/>
      <c r="LMI3" s="207"/>
      <c r="LMJ3" s="207"/>
      <c r="LMK3" s="207"/>
      <c r="LML3" s="207"/>
      <c r="LMM3" s="207"/>
      <c r="LMN3" s="207"/>
      <c r="LMO3" s="207"/>
      <c r="LMP3" s="207"/>
      <c r="LMQ3" s="207"/>
      <c r="LMR3" s="207"/>
      <c r="LMS3" s="208"/>
      <c r="LMT3" s="207"/>
      <c r="LMU3" s="207"/>
      <c r="LMV3" s="207"/>
      <c r="LMW3" s="207"/>
      <c r="LMX3" s="207"/>
      <c r="LMY3" s="207"/>
      <c r="LMZ3" s="207"/>
      <c r="LNA3" s="207"/>
      <c r="LNB3" s="207"/>
      <c r="LNC3" s="207"/>
      <c r="LND3" s="207"/>
      <c r="LNE3" s="207"/>
      <c r="LNF3" s="207"/>
      <c r="LNG3" s="207"/>
      <c r="LNH3" s="207"/>
      <c r="LNI3" s="207"/>
      <c r="LNJ3" s="207"/>
      <c r="LNK3" s="207"/>
      <c r="LNL3" s="207"/>
      <c r="LNM3" s="207"/>
      <c r="LNN3" s="207"/>
      <c r="LNO3" s="207"/>
      <c r="LNP3" s="207"/>
      <c r="LNQ3" s="207"/>
      <c r="LNR3" s="207"/>
      <c r="LNS3" s="207"/>
      <c r="LNT3" s="207"/>
      <c r="LNU3" s="207"/>
      <c r="LNV3" s="207"/>
      <c r="LNW3" s="207"/>
      <c r="LNX3" s="207"/>
      <c r="LNY3" s="207"/>
      <c r="LNZ3" s="207"/>
      <c r="LOA3" s="207"/>
      <c r="LOB3" s="207"/>
      <c r="LOC3" s="207"/>
      <c r="LOD3" s="207"/>
      <c r="LOE3" s="207"/>
      <c r="LOF3" s="207"/>
      <c r="LOG3" s="207"/>
      <c r="LOH3" s="207"/>
      <c r="LOI3" s="207"/>
      <c r="LOJ3" s="207"/>
      <c r="LOK3" s="207"/>
      <c r="LOL3" s="207"/>
      <c r="LOM3" s="207"/>
      <c r="LON3" s="207"/>
      <c r="LOO3" s="207"/>
      <c r="LOP3" s="207"/>
      <c r="LOQ3" s="207"/>
      <c r="LOR3" s="207"/>
      <c r="LOS3" s="207"/>
      <c r="LOT3" s="207"/>
      <c r="LOU3" s="207"/>
      <c r="LOV3" s="207"/>
      <c r="LOW3" s="207"/>
      <c r="LOX3" s="207"/>
      <c r="LOY3" s="207"/>
      <c r="LOZ3" s="207"/>
      <c r="LPA3" s="207"/>
      <c r="LPB3" s="207"/>
      <c r="LPC3" s="207"/>
      <c r="LPD3" s="207"/>
      <c r="LPE3" s="207"/>
      <c r="LPF3" s="207"/>
      <c r="LPG3" s="207"/>
      <c r="LPH3" s="207"/>
      <c r="LPI3" s="207"/>
      <c r="LPJ3" s="207"/>
      <c r="LPK3" s="207"/>
      <c r="LPL3" s="207"/>
      <c r="LPM3" s="207"/>
      <c r="LPN3" s="207"/>
      <c r="LPO3" s="207"/>
      <c r="LPP3" s="207"/>
      <c r="LPQ3" s="207"/>
      <c r="LPR3" s="207"/>
      <c r="LPS3" s="207"/>
      <c r="LPT3" s="207"/>
      <c r="LPU3" s="207"/>
      <c r="LPV3" s="207"/>
      <c r="LPW3" s="207"/>
      <c r="LPX3" s="207"/>
      <c r="LPY3" s="207"/>
      <c r="LPZ3" s="207"/>
      <c r="LQA3" s="207"/>
      <c r="LQB3" s="207"/>
      <c r="LQC3" s="207"/>
      <c r="LQD3" s="207"/>
      <c r="LQE3" s="207"/>
      <c r="LQF3" s="207"/>
      <c r="LQG3" s="207"/>
      <c r="LQH3" s="207"/>
      <c r="LQI3" s="207"/>
      <c r="LQJ3" s="207"/>
      <c r="LQK3" s="207"/>
      <c r="LQL3" s="207"/>
      <c r="LQM3" s="207"/>
      <c r="LQN3" s="207"/>
      <c r="LQO3" s="207"/>
      <c r="LQP3" s="207"/>
      <c r="LQQ3" s="207"/>
      <c r="LQR3" s="207"/>
      <c r="LQS3" s="207"/>
      <c r="LQT3" s="207"/>
      <c r="LQU3" s="207"/>
      <c r="LQV3" s="207"/>
      <c r="LQW3" s="207"/>
      <c r="LQX3" s="207"/>
      <c r="LQY3" s="207"/>
      <c r="LQZ3" s="207"/>
      <c r="LRA3" s="207"/>
      <c r="LRB3" s="207"/>
      <c r="LRC3" s="207"/>
      <c r="LRD3" s="207"/>
      <c r="LRE3" s="207"/>
      <c r="LRF3" s="207"/>
      <c r="LRG3" s="207"/>
      <c r="LRH3" s="207"/>
      <c r="LRI3" s="207"/>
      <c r="LRJ3" s="207"/>
      <c r="LRK3" s="207"/>
      <c r="LRL3" s="207"/>
      <c r="LRM3" s="207"/>
      <c r="LRN3" s="207"/>
      <c r="LRO3" s="207"/>
      <c r="LRP3" s="207"/>
      <c r="LRQ3" s="207"/>
      <c r="LRR3" s="207"/>
      <c r="LRS3" s="207"/>
      <c r="LRT3" s="207"/>
      <c r="LRU3" s="207"/>
      <c r="LRV3" s="207"/>
      <c r="LRW3" s="207"/>
      <c r="LRX3" s="207"/>
      <c r="LRY3" s="207"/>
      <c r="LRZ3" s="207"/>
      <c r="LSA3" s="207"/>
      <c r="LSB3" s="207"/>
      <c r="LSC3" s="207"/>
      <c r="LSD3" s="207"/>
      <c r="LSE3" s="207"/>
      <c r="LSF3" s="207"/>
      <c r="LSG3" s="207"/>
      <c r="LSH3" s="207"/>
      <c r="LSI3" s="207"/>
      <c r="LSJ3" s="207"/>
      <c r="LSK3" s="207"/>
      <c r="LSL3" s="207"/>
      <c r="LSM3" s="207"/>
      <c r="LSN3" s="207"/>
      <c r="LSO3" s="207"/>
      <c r="LSP3" s="207"/>
      <c r="LSQ3" s="207"/>
      <c r="LSR3" s="207"/>
      <c r="LSS3" s="207"/>
      <c r="LST3" s="207"/>
      <c r="LSU3" s="207"/>
      <c r="LSV3" s="207"/>
      <c r="LSW3" s="207"/>
      <c r="LSX3" s="207"/>
      <c r="LSY3" s="207"/>
      <c r="LSZ3" s="207"/>
      <c r="LTA3" s="207"/>
      <c r="LTB3" s="207"/>
      <c r="LTC3" s="207"/>
      <c r="LTD3" s="207"/>
      <c r="LTE3" s="207"/>
      <c r="LTF3" s="207"/>
      <c r="LTG3" s="207"/>
      <c r="LTH3" s="207"/>
      <c r="LTI3" s="207"/>
      <c r="LTJ3" s="207"/>
      <c r="LTK3" s="207"/>
      <c r="LTL3" s="207"/>
      <c r="LTM3" s="207"/>
      <c r="LTN3" s="207"/>
      <c r="LTO3" s="207"/>
      <c r="LTP3" s="207"/>
      <c r="LTQ3" s="207"/>
      <c r="LTR3" s="207"/>
      <c r="LTS3" s="207"/>
      <c r="LTT3" s="207"/>
      <c r="LTU3" s="207"/>
      <c r="LTV3" s="207"/>
      <c r="LTW3" s="207"/>
      <c r="LTX3" s="207"/>
      <c r="LTY3" s="207"/>
      <c r="LTZ3" s="207"/>
      <c r="LUA3" s="207"/>
      <c r="LUB3" s="207"/>
      <c r="LUC3" s="207"/>
      <c r="LUD3" s="207"/>
      <c r="LUE3" s="207"/>
      <c r="LUF3" s="207"/>
      <c r="LUG3" s="207"/>
      <c r="LUH3" s="207"/>
      <c r="LUI3" s="207"/>
      <c r="LUJ3" s="207"/>
      <c r="LUK3" s="207"/>
      <c r="LUL3" s="207"/>
      <c r="LUM3" s="207"/>
      <c r="LUN3" s="207"/>
      <c r="LUO3" s="207"/>
      <c r="LUP3" s="207"/>
      <c r="LUQ3" s="207"/>
      <c r="LUR3" s="207"/>
      <c r="LUS3" s="207"/>
      <c r="LUT3" s="207"/>
      <c r="LUU3" s="207"/>
      <c r="LUV3" s="207"/>
      <c r="LUW3" s="207"/>
      <c r="LUX3" s="207"/>
      <c r="LUY3" s="207"/>
      <c r="LUZ3" s="207"/>
      <c r="LVA3" s="207"/>
      <c r="LVB3" s="207"/>
      <c r="LVC3" s="207"/>
      <c r="LVD3" s="207"/>
      <c r="LVE3" s="207"/>
      <c r="LVF3" s="207"/>
      <c r="LVG3" s="207"/>
      <c r="LVH3" s="207"/>
      <c r="LVI3" s="207"/>
      <c r="LVJ3" s="207"/>
      <c r="LVK3" s="207"/>
      <c r="LVL3" s="207"/>
      <c r="LVM3" s="207"/>
      <c r="LVN3" s="207"/>
      <c r="LVO3" s="207"/>
      <c r="LVP3" s="207"/>
      <c r="LVQ3" s="207"/>
      <c r="LVR3" s="207"/>
      <c r="LVS3" s="207"/>
      <c r="LVT3" s="207"/>
      <c r="LVU3" s="207"/>
      <c r="LVV3" s="207"/>
      <c r="LVW3" s="207"/>
      <c r="LVX3" s="207"/>
      <c r="LVY3" s="207"/>
      <c r="LVZ3" s="207"/>
      <c r="LWA3" s="207"/>
      <c r="LWB3" s="207"/>
      <c r="LWC3" s="207"/>
      <c r="LWD3" s="207"/>
      <c r="LWE3" s="207"/>
      <c r="LWF3" s="207"/>
      <c r="LWG3" s="207"/>
      <c r="LWH3" s="207"/>
      <c r="LWI3" s="207"/>
      <c r="LWJ3" s="207"/>
      <c r="LWK3" s="207"/>
      <c r="LWL3" s="207"/>
      <c r="LWM3" s="207"/>
      <c r="LWN3" s="207"/>
      <c r="LWO3" s="207"/>
      <c r="LWP3" s="207"/>
      <c r="LWQ3" s="207"/>
      <c r="LWR3" s="208"/>
      <c r="LWS3" s="207"/>
      <c r="LWT3" s="207"/>
      <c r="LWU3" s="207"/>
      <c r="LWV3" s="207"/>
      <c r="LWW3" s="207"/>
      <c r="LWX3" s="207"/>
      <c r="LWY3" s="207"/>
      <c r="LWZ3" s="207"/>
      <c r="LXA3" s="207"/>
      <c r="LXB3" s="207"/>
      <c r="LXC3" s="207"/>
      <c r="LXD3" s="207"/>
      <c r="LXE3" s="207"/>
      <c r="LXF3" s="207"/>
      <c r="LXG3" s="207"/>
      <c r="LXH3" s="207"/>
      <c r="LXI3" s="207"/>
      <c r="LXJ3" s="207"/>
      <c r="LXK3" s="207"/>
      <c r="LXL3" s="207"/>
      <c r="LXM3" s="207"/>
      <c r="LXN3" s="207"/>
      <c r="LXO3" s="207"/>
      <c r="LXP3" s="207"/>
      <c r="LXQ3" s="207"/>
      <c r="LXR3" s="207"/>
      <c r="LXS3" s="207"/>
      <c r="LXT3" s="207"/>
      <c r="LXU3" s="207"/>
      <c r="LXV3" s="207"/>
      <c r="LXW3" s="207"/>
      <c r="LXX3" s="207"/>
      <c r="LXY3" s="207"/>
      <c r="LXZ3" s="207"/>
      <c r="LYA3" s="207"/>
      <c r="LYB3" s="207"/>
      <c r="LYC3" s="207"/>
      <c r="LYD3" s="207"/>
      <c r="LYE3" s="207"/>
      <c r="LYF3" s="207"/>
      <c r="LYG3" s="207"/>
      <c r="LYH3" s="207"/>
      <c r="LYI3" s="207"/>
      <c r="LYJ3" s="207"/>
      <c r="LYK3" s="207"/>
      <c r="LYL3" s="207"/>
      <c r="LYM3" s="207"/>
      <c r="LYN3" s="207"/>
      <c r="LYO3" s="207"/>
      <c r="LYP3" s="207"/>
      <c r="LYQ3" s="207"/>
      <c r="LYR3" s="207"/>
      <c r="LYS3" s="207"/>
      <c r="LYT3" s="207"/>
      <c r="LYU3" s="207"/>
      <c r="LYV3" s="207"/>
      <c r="LYW3" s="207"/>
      <c r="LYX3" s="207"/>
      <c r="LYY3" s="207"/>
      <c r="LYZ3" s="207"/>
      <c r="LZA3" s="207"/>
      <c r="LZB3" s="207"/>
      <c r="LZC3" s="207"/>
      <c r="LZD3" s="207"/>
      <c r="LZE3" s="207"/>
      <c r="LZF3" s="207"/>
      <c r="LZG3" s="207"/>
      <c r="LZH3" s="207"/>
      <c r="LZI3" s="207"/>
      <c r="LZJ3" s="207"/>
      <c r="LZK3" s="207"/>
      <c r="LZL3" s="207"/>
      <c r="LZM3" s="207"/>
      <c r="LZN3" s="207"/>
      <c r="LZO3" s="207"/>
      <c r="LZP3" s="207"/>
      <c r="LZQ3" s="207"/>
      <c r="LZR3" s="207"/>
      <c r="LZS3" s="207"/>
      <c r="LZT3" s="207"/>
      <c r="LZU3" s="207"/>
      <c r="LZV3" s="207"/>
      <c r="LZW3" s="207"/>
      <c r="LZX3" s="207"/>
      <c r="LZY3" s="207"/>
      <c r="LZZ3" s="207"/>
      <c r="MAA3" s="207"/>
      <c r="MAB3" s="207"/>
      <c r="MAC3" s="207"/>
      <c r="MAD3" s="207"/>
      <c r="MAE3" s="207"/>
      <c r="MAF3" s="207"/>
      <c r="MAG3" s="207"/>
      <c r="MAH3" s="207"/>
      <c r="MAI3" s="207"/>
      <c r="MAJ3" s="207"/>
      <c r="MAK3" s="207"/>
      <c r="MAL3" s="207"/>
      <c r="MAM3" s="207"/>
      <c r="MAN3" s="207"/>
      <c r="MAO3" s="207"/>
      <c r="MAP3" s="207"/>
      <c r="MAQ3" s="207"/>
      <c r="MAR3" s="207"/>
      <c r="MAS3" s="207"/>
      <c r="MAT3" s="207"/>
      <c r="MAU3" s="207"/>
      <c r="MAV3" s="207"/>
      <c r="MAW3" s="207"/>
      <c r="MAX3" s="207"/>
      <c r="MAY3" s="207"/>
      <c r="MAZ3" s="207"/>
      <c r="MBA3" s="207"/>
      <c r="MBB3" s="207"/>
      <c r="MBC3" s="207"/>
      <c r="MBD3" s="207"/>
      <c r="MBE3" s="207"/>
      <c r="MBF3" s="207"/>
      <c r="MBG3" s="207"/>
      <c r="MBH3" s="207"/>
      <c r="MBI3" s="207"/>
      <c r="MBJ3" s="207"/>
      <c r="MBK3" s="207"/>
      <c r="MBL3" s="207"/>
      <c r="MBM3" s="207"/>
      <c r="MBN3" s="207"/>
      <c r="MBO3" s="207"/>
      <c r="MBP3" s="207"/>
      <c r="MBQ3" s="207"/>
      <c r="MBR3" s="207"/>
      <c r="MBS3" s="207"/>
      <c r="MBT3" s="207"/>
      <c r="MBU3" s="207"/>
      <c r="MBV3" s="207"/>
      <c r="MBW3" s="207"/>
      <c r="MBX3" s="207"/>
      <c r="MBY3" s="207"/>
      <c r="MBZ3" s="207"/>
      <c r="MCA3" s="207"/>
      <c r="MCB3" s="207"/>
      <c r="MCC3" s="207"/>
      <c r="MCD3" s="207"/>
      <c r="MCE3" s="207"/>
      <c r="MCF3" s="207"/>
      <c r="MCG3" s="207"/>
      <c r="MCH3" s="207"/>
      <c r="MCI3" s="207"/>
      <c r="MCJ3" s="207"/>
      <c r="MCK3" s="207"/>
      <c r="MCL3" s="207"/>
      <c r="MCM3" s="207"/>
      <c r="MCN3" s="207"/>
      <c r="MCO3" s="207"/>
      <c r="MCP3" s="207"/>
      <c r="MCQ3" s="207"/>
      <c r="MCR3" s="207"/>
      <c r="MCS3" s="207"/>
      <c r="MCT3" s="207"/>
      <c r="MCU3" s="207"/>
      <c r="MCV3" s="207"/>
      <c r="MCW3" s="207"/>
      <c r="MCX3" s="207"/>
      <c r="MCY3" s="207"/>
      <c r="MCZ3" s="207"/>
      <c r="MDA3" s="207"/>
      <c r="MDB3" s="207"/>
      <c r="MDC3" s="207"/>
      <c r="MDD3" s="207"/>
      <c r="MDE3" s="207"/>
      <c r="MDF3" s="207"/>
      <c r="MDG3" s="207"/>
      <c r="MDH3" s="207"/>
      <c r="MDI3" s="207"/>
      <c r="MDJ3" s="207"/>
      <c r="MDK3" s="207"/>
      <c r="MDL3" s="207"/>
      <c r="MDM3" s="207"/>
      <c r="MDN3" s="207"/>
      <c r="MDO3" s="207"/>
      <c r="MDP3" s="207"/>
      <c r="MDQ3" s="207"/>
      <c r="MDR3" s="207"/>
      <c r="MDS3" s="207"/>
      <c r="MDT3" s="207"/>
      <c r="MDU3" s="207"/>
      <c r="MDV3" s="207"/>
      <c r="MDW3" s="207"/>
      <c r="MDX3" s="207"/>
      <c r="MDY3" s="207"/>
      <c r="MDZ3" s="207"/>
      <c r="MEA3" s="207"/>
      <c r="MEB3" s="207"/>
      <c r="MEC3" s="207"/>
      <c r="MED3" s="207"/>
      <c r="MEE3" s="207"/>
      <c r="MEF3" s="207"/>
      <c r="MEG3" s="207"/>
      <c r="MEH3" s="207"/>
      <c r="MEI3" s="207"/>
      <c r="MEJ3" s="207"/>
      <c r="MEK3" s="207"/>
      <c r="MEL3" s="207"/>
      <c r="MEM3" s="207"/>
      <c r="MEN3" s="207"/>
      <c r="MEO3" s="207"/>
      <c r="MEP3" s="207"/>
      <c r="MEQ3" s="207"/>
      <c r="MER3" s="207"/>
      <c r="MES3" s="207"/>
      <c r="MET3" s="207"/>
      <c r="MEU3" s="207"/>
      <c r="MEV3" s="207"/>
      <c r="MEW3" s="207"/>
      <c r="MEX3" s="207"/>
      <c r="MEY3" s="207"/>
      <c r="MEZ3" s="207"/>
      <c r="MFA3" s="207"/>
      <c r="MFB3" s="207"/>
      <c r="MFC3" s="207"/>
      <c r="MFD3" s="207"/>
      <c r="MFE3" s="207"/>
      <c r="MFF3" s="207"/>
      <c r="MFG3" s="207"/>
      <c r="MFH3" s="207"/>
      <c r="MFI3" s="207"/>
      <c r="MFJ3" s="207"/>
      <c r="MFK3" s="207"/>
      <c r="MFL3" s="207"/>
      <c r="MFM3" s="207"/>
      <c r="MFN3" s="207"/>
      <c r="MFO3" s="207"/>
      <c r="MFP3" s="207"/>
      <c r="MFQ3" s="207"/>
      <c r="MFR3" s="207"/>
      <c r="MFS3" s="207"/>
      <c r="MFT3" s="207"/>
      <c r="MFU3" s="207"/>
      <c r="MFV3" s="207"/>
      <c r="MFW3" s="207"/>
      <c r="MFX3" s="207"/>
      <c r="MFY3" s="207"/>
      <c r="MFZ3" s="207"/>
      <c r="MGA3" s="207"/>
      <c r="MGB3" s="207"/>
      <c r="MGC3" s="207"/>
      <c r="MGD3" s="207"/>
      <c r="MGE3" s="207"/>
      <c r="MGF3" s="207"/>
      <c r="MGG3" s="207"/>
      <c r="MGH3" s="207"/>
      <c r="MGI3" s="207"/>
      <c r="MGJ3" s="207"/>
      <c r="MGK3" s="207"/>
      <c r="MGL3" s="207"/>
      <c r="MGM3" s="207"/>
      <c r="MGN3" s="207"/>
      <c r="MGO3" s="207"/>
      <c r="MGP3" s="207"/>
      <c r="MGR3" s="207"/>
      <c r="MGS3" s="207"/>
      <c r="MGT3" s="207"/>
      <c r="MGU3" s="207"/>
      <c r="MGV3" s="207"/>
      <c r="MGW3" s="207"/>
      <c r="MGX3" s="207"/>
      <c r="MGY3" s="207"/>
      <c r="MGZ3" s="207"/>
      <c r="MHA3" s="207"/>
      <c r="MHB3" s="207"/>
      <c r="MHC3" s="207"/>
      <c r="MHD3" s="207"/>
      <c r="MHE3" s="207"/>
      <c r="MHF3" s="207"/>
      <c r="MHG3" s="207"/>
      <c r="MHH3" s="207"/>
      <c r="MHI3" s="207"/>
      <c r="MHJ3" s="207"/>
      <c r="MHK3" s="207"/>
      <c r="MHL3" s="207"/>
      <c r="MHM3" s="207"/>
      <c r="MHN3" s="207"/>
      <c r="MHO3" s="207"/>
      <c r="MHP3" s="207"/>
      <c r="MHQ3" s="207"/>
      <c r="MHR3" s="207"/>
      <c r="MHS3" s="207"/>
      <c r="MHT3" s="207"/>
      <c r="MHU3" s="207"/>
      <c r="MHV3" s="207"/>
      <c r="MHW3" s="207"/>
      <c r="MHX3" s="207"/>
      <c r="MHY3" s="207"/>
      <c r="MHZ3" s="207"/>
      <c r="MIA3" s="207"/>
      <c r="MIB3" s="207"/>
      <c r="MIC3" s="207"/>
      <c r="MID3" s="207"/>
      <c r="MIE3" s="207"/>
      <c r="MIF3" s="207"/>
      <c r="MIG3" s="207"/>
      <c r="MIH3" s="207"/>
      <c r="MII3" s="207"/>
      <c r="MIJ3" s="207"/>
      <c r="MIK3" s="207"/>
      <c r="MIL3" s="207"/>
      <c r="MIM3" s="207"/>
      <c r="MIN3" s="207"/>
      <c r="MIO3" s="207"/>
      <c r="MIP3" s="207"/>
      <c r="MIQ3" s="207"/>
      <c r="MIR3" s="207"/>
      <c r="MIS3" s="207"/>
      <c r="MIT3" s="207"/>
      <c r="MIU3" s="207"/>
      <c r="MIV3" s="207"/>
      <c r="MIW3" s="207"/>
      <c r="MIX3" s="207"/>
      <c r="MIY3" s="207"/>
      <c r="MIZ3" s="207"/>
      <c r="MJA3" s="207"/>
      <c r="MJB3" s="207"/>
      <c r="MJC3" s="207"/>
      <c r="MJD3" s="207"/>
      <c r="MJE3" s="207"/>
      <c r="MJF3" s="207"/>
      <c r="MJG3" s="207"/>
      <c r="MJH3" s="207"/>
      <c r="MJI3" s="207"/>
      <c r="MJJ3" s="207"/>
      <c r="MJK3" s="207"/>
      <c r="MJL3" s="207"/>
      <c r="MJM3" s="207"/>
      <c r="MJN3" s="207"/>
      <c r="MJO3" s="207"/>
      <c r="MJP3" s="207"/>
      <c r="MJQ3" s="207"/>
      <c r="MJR3" s="207"/>
      <c r="MJS3" s="207"/>
      <c r="MJT3" s="207"/>
      <c r="MJU3" s="207"/>
      <c r="MJV3" s="207"/>
      <c r="MJW3" s="209"/>
      <c r="MJX3" s="207"/>
      <c r="MJY3" s="207"/>
      <c r="MJZ3" s="207"/>
      <c r="MKA3" s="207"/>
      <c r="MKB3" s="207"/>
      <c r="MKC3" s="207"/>
      <c r="MKD3" s="207"/>
      <c r="MKE3" s="207"/>
      <c r="MKF3" s="207"/>
      <c r="MKG3" s="207"/>
      <c r="MKH3" s="207"/>
      <c r="MKI3" s="207"/>
      <c r="MKJ3" s="207"/>
      <c r="MKK3" s="207"/>
      <c r="MKL3" s="207"/>
      <c r="MKM3" s="207"/>
      <c r="MKN3" s="207"/>
      <c r="MKO3" s="207"/>
      <c r="MKP3" s="207"/>
      <c r="MKQ3" s="207"/>
      <c r="MKR3" s="208"/>
      <c r="MKS3" s="207"/>
      <c r="MKT3" s="207"/>
      <c r="MKU3" s="207"/>
      <c r="MKV3" s="207"/>
      <c r="MKW3" s="207"/>
      <c r="MKX3" s="207"/>
      <c r="MKY3" s="207"/>
      <c r="MKZ3" s="207"/>
      <c r="MLA3" s="207"/>
      <c r="MLB3" s="207"/>
      <c r="MLC3" s="207"/>
      <c r="MLD3" s="207"/>
      <c r="MLE3" s="207"/>
      <c r="MLF3" s="207"/>
      <c r="MLG3" s="207"/>
      <c r="MLH3" s="207"/>
      <c r="MLI3" s="207"/>
      <c r="MLJ3" s="207"/>
      <c r="MLK3" s="207"/>
      <c r="MLL3" s="207"/>
      <c r="MLM3" s="207"/>
      <c r="MLN3" s="207"/>
      <c r="MLO3" s="207"/>
      <c r="MLP3" s="207"/>
      <c r="MLQ3" s="207"/>
      <c r="MLR3" s="207"/>
      <c r="MLS3" s="207"/>
      <c r="MLT3" s="208"/>
      <c r="MLU3" s="207"/>
      <c r="MLV3" s="207"/>
      <c r="MLW3" s="207"/>
      <c r="MLX3" s="207"/>
      <c r="MLY3" s="207"/>
      <c r="MLZ3" s="207"/>
      <c r="MMA3" s="207"/>
      <c r="MMB3" s="207"/>
      <c r="MMC3" s="207"/>
      <c r="MMD3" s="207"/>
      <c r="MME3" s="207"/>
      <c r="MMF3" s="207"/>
      <c r="MMG3" s="207"/>
      <c r="MMH3" s="207"/>
      <c r="MMI3" s="207"/>
      <c r="MMJ3" s="207"/>
      <c r="MMK3" s="207"/>
      <c r="MML3" s="207"/>
      <c r="MMM3" s="207"/>
      <c r="MMN3" s="207"/>
      <c r="MMO3" s="207"/>
      <c r="MMP3" s="207"/>
      <c r="MMQ3" s="207"/>
      <c r="MMR3" s="207"/>
      <c r="MMS3" s="207"/>
      <c r="MMT3" s="207"/>
      <c r="MMU3" s="207"/>
      <c r="MMV3" s="207"/>
      <c r="MMW3" s="207"/>
      <c r="MMX3" s="207"/>
      <c r="MMY3" s="207"/>
      <c r="MMZ3" s="207"/>
      <c r="MNA3" s="207"/>
      <c r="MNB3" s="207"/>
      <c r="MNC3" s="207"/>
      <c r="MND3" s="207"/>
      <c r="MNE3" s="207"/>
      <c r="MNF3" s="207"/>
      <c r="MNG3" s="207"/>
      <c r="MNH3" s="207"/>
      <c r="MNI3" s="207"/>
      <c r="MNJ3" s="207"/>
      <c r="MNK3" s="207"/>
      <c r="MNL3" s="207"/>
      <c r="MNM3" s="207"/>
      <c r="MNN3" s="207"/>
      <c r="MNO3" s="207"/>
      <c r="MNP3" s="207"/>
      <c r="MNQ3" s="207"/>
      <c r="MNR3" s="207"/>
      <c r="MNS3" s="207"/>
      <c r="MNT3" s="207"/>
      <c r="MNU3" s="207"/>
      <c r="MNV3" s="207"/>
      <c r="MNW3" s="207"/>
      <c r="MNX3" s="207"/>
      <c r="MNY3" s="207"/>
      <c r="MNZ3" s="207"/>
      <c r="MOA3" s="207"/>
      <c r="MOB3" s="207"/>
      <c r="MOC3" s="207"/>
      <c r="MOD3" s="207"/>
      <c r="MOE3" s="208"/>
      <c r="MOF3" s="207"/>
      <c r="MOG3" s="207"/>
      <c r="MOH3" s="207"/>
      <c r="MOI3" s="207"/>
      <c r="MOJ3" s="207"/>
      <c r="MOK3" s="207"/>
      <c r="MOL3" s="207"/>
      <c r="MOM3" s="207"/>
      <c r="MON3" s="207"/>
      <c r="MOO3" s="207"/>
      <c r="MOP3" s="207"/>
      <c r="MOQ3" s="207"/>
      <c r="MOR3" s="207"/>
      <c r="MOS3" s="207"/>
      <c r="MOT3" s="207"/>
      <c r="MOU3" s="207"/>
      <c r="MOV3" s="207"/>
      <c r="MOW3" s="207"/>
      <c r="MOX3" s="207"/>
      <c r="MOY3" s="207"/>
      <c r="MOZ3" s="207"/>
      <c r="MPA3" s="207"/>
      <c r="MPB3" s="207"/>
      <c r="MPC3" s="207"/>
      <c r="MPD3" s="207"/>
      <c r="MPE3" s="207"/>
      <c r="MPF3" s="207"/>
      <c r="MPG3" s="207"/>
      <c r="MPH3" s="207"/>
      <c r="MPI3" s="207"/>
      <c r="MPJ3" s="207"/>
      <c r="MPK3" s="207"/>
      <c r="MPL3" s="207"/>
      <c r="MPM3" s="207"/>
      <c r="MPN3" s="207"/>
      <c r="MPO3" s="207"/>
      <c r="MPP3" s="207"/>
      <c r="MPQ3" s="207"/>
      <c r="MPR3" s="207"/>
      <c r="MPS3" s="207"/>
      <c r="MPT3" s="207"/>
      <c r="MPU3" s="207"/>
      <c r="MPV3" s="207"/>
      <c r="MPW3" s="207"/>
      <c r="MPX3" s="207"/>
      <c r="MPY3" s="207"/>
      <c r="MPZ3" s="207"/>
      <c r="MQA3" s="207"/>
      <c r="MQB3" s="207"/>
      <c r="MQC3" s="207"/>
      <c r="MQD3" s="207"/>
      <c r="MQE3" s="207"/>
      <c r="MQF3" s="207"/>
      <c r="MQG3" s="207"/>
      <c r="MQH3" s="207"/>
      <c r="MQI3" s="208"/>
      <c r="MQJ3" s="207"/>
      <c r="MQK3" s="207"/>
      <c r="MQL3" s="207"/>
      <c r="MQM3" s="207"/>
      <c r="MQN3" s="207"/>
      <c r="MQO3" s="207"/>
      <c r="MQP3" s="207"/>
      <c r="MQQ3" s="207"/>
      <c r="MQR3" s="207"/>
      <c r="MQS3" s="207"/>
      <c r="MQT3" s="207"/>
      <c r="MQU3" s="207"/>
      <c r="MQV3" s="207"/>
      <c r="MQW3" s="207"/>
      <c r="MQX3" s="207"/>
      <c r="MQY3" s="207"/>
      <c r="MQZ3" s="207"/>
      <c r="MRA3" s="207"/>
      <c r="MRB3" s="207"/>
      <c r="MRC3" s="207"/>
      <c r="MRD3" s="207"/>
      <c r="MRE3" s="207"/>
      <c r="MRF3" s="207"/>
      <c r="MRG3" s="207"/>
      <c r="MRH3" s="207"/>
      <c r="MRI3" s="207"/>
      <c r="MRJ3" s="207"/>
      <c r="MRK3" s="207"/>
      <c r="MRL3" s="207"/>
      <c r="MRM3" s="207"/>
      <c r="MRN3" s="207"/>
      <c r="MRO3" s="207"/>
      <c r="MRP3" s="207"/>
      <c r="MRQ3" s="207"/>
      <c r="MRR3" s="207"/>
      <c r="MRS3" s="207"/>
      <c r="MRT3" s="207"/>
      <c r="MRU3" s="207"/>
      <c r="MRV3" s="207"/>
      <c r="MRW3" s="207"/>
      <c r="MRX3" s="207"/>
      <c r="MRY3" s="207"/>
      <c r="MRZ3" s="207"/>
      <c r="MSA3" s="207"/>
      <c r="MSB3" s="207"/>
      <c r="MSC3" s="207"/>
      <c r="MSD3" s="207"/>
      <c r="MSE3" s="207"/>
      <c r="MSF3" s="207"/>
      <c r="MSG3" s="207"/>
      <c r="MSH3" s="207"/>
      <c r="MSI3" s="207"/>
      <c r="MSJ3" s="207"/>
      <c r="MSK3" s="207"/>
      <c r="MSL3" s="207"/>
      <c r="MSM3" s="207"/>
      <c r="MSN3" s="207"/>
      <c r="MSO3" s="207"/>
      <c r="MSP3" s="207"/>
      <c r="MSQ3" s="207"/>
      <c r="MSR3" s="207"/>
      <c r="MSS3" s="207"/>
      <c r="MST3" s="207"/>
      <c r="MSU3" s="207"/>
      <c r="MSV3" s="207"/>
      <c r="MSW3" s="207"/>
      <c r="MSX3" s="207"/>
      <c r="MSY3" s="207"/>
      <c r="MSZ3" s="207"/>
      <c r="MTA3" s="207"/>
      <c r="MTB3" s="207"/>
      <c r="MTC3" s="207"/>
      <c r="MTD3" s="207"/>
      <c r="MTE3" s="207"/>
      <c r="MTF3" s="207"/>
      <c r="MTG3" s="207"/>
      <c r="MTH3" s="207"/>
      <c r="MTI3" s="207"/>
      <c r="MTJ3" s="207"/>
      <c r="MTK3" s="207"/>
      <c r="MTL3" s="207"/>
      <c r="MTM3" s="207"/>
      <c r="MTN3" s="207"/>
      <c r="MTO3" s="208"/>
      <c r="MTP3" s="207"/>
      <c r="MTQ3" s="207"/>
      <c r="MTR3" s="207"/>
      <c r="MTS3" s="207"/>
      <c r="MTT3" s="207"/>
      <c r="MTU3" s="207"/>
      <c r="MTV3" s="207"/>
      <c r="MTW3" s="207"/>
      <c r="MTX3" s="207"/>
      <c r="MTY3" s="207"/>
      <c r="MTZ3" s="207"/>
      <c r="MUA3" s="207"/>
      <c r="MUB3" s="207"/>
      <c r="MUC3" s="207"/>
      <c r="MUD3" s="207"/>
      <c r="MUE3" s="207"/>
      <c r="MUF3" s="207"/>
      <c r="MUG3" s="207"/>
      <c r="MUH3" s="207"/>
      <c r="MUI3" s="207"/>
      <c r="MUJ3" s="207"/>
      <c r="MUK3" s="207"/>
      <c r="MUL3" s="207"/>
      <c r="MUM3" s="207"/>
      <c r="MUN3" s="207"/>
      <c r="MUO3" s="207"/>
      <c r="MUP3" s="207"/>
      <c r="MUQ3" s="207"/>
      <c r="MUR3" s="207"/>
      <c r="MUS3" s="207"/>
      <c r="MUT3" s="207"/>
      <c r="MUU3" s="207"/>
      <c r="MUV3" s="207"/>
      <c r="MUW3" s="207"/>
      <c r="MUX3" s="207"/>
      <c r="MUY3" s="207"/>
      <c r="MUZ3" s="207"/>
      <c r="MVA3" s="207"/>
      <c r="MVB3" s="207"/>
      <c r="MVC3" s="207"/>
      <c r="MVD3" s="207"/>
      <c r="MVE3" s="208"/>
      <c r="MVF3" s="207"/>
      <c r="MVG3" s="207"/>
      <c r="MVH3" s="207"/>
      <c r="MVI3" s="207"/>
      <c r="MVJ3" s="207"/>
      <c r="MVK3" s="207"/>
      <c r="MVL3" s="207"/>
      <c r="MVM3" s="207"/>
      <c r="MVN3" s="207"/>
      <c r="MVO3" s="207"/>
      <c r="MVP3" s="207"/>
      <c r="MVQ3" s="207"/>
      <c r="MVR3" s="207"/>
      <c r="MVS3" s="207"/>
      <c r="MVT3" s="207"/>
      <c r="MVU3" s="207"/>
      <c r="MVV3" s="207"/>
      <c r="MVW3" s="207"/>
      <c r="MVX3" s="207"/>
      <c r="MVY3" s="207"/>
      <c r="MVZ3" s="207"/>
      <c r="MWA3" s="207"/>
      <c r="MWB3" s="207"/>
      <c r="MWC3" s="207"/>
      <c r="MWD3" s="207"/>
      <c r="MWE3" s="207"/>
      <c r="MWF3" s="207"/>
      <c r="MWG3" s="207"/>
      <c r="MWH3" s="207"/>
      <c r="MWI3" s="207"/>
      <c r="MWJ3" s="207"/>
      <c r="MWK3" s="207"/>
      <c r="MWL3" s="207"/>
      <c r="MWM3" s="207"/>
      <c r="MWN3" s="207"/>
      <c r="MWO3" s="207"/>
      <c r="MWP3" s="207"/>
      <c r="MWQ3" s="207"/>
      <c r="MWR3" s="207"/>
      <c r="MWS3" s="207"/>
      <c r="MWT3" s="207"/>
      <c r="MWU3" s="207"/>
      <c r="MWV3" s="207"/>
      <c r="MWW3" s="207"/>
      <c r="MWX3" s="207"/>
      <c r="MWY3" s="207"/>
      <c r="MWZ3" s="207"/>
      <c r="MXA3" s="207"/>
      <c r="MXB3" s="207"/>
      <c r="MXC3" s="207"/>
      <c r="MXD3" s="207"/>
      <c r="MXE3" s="207"/>
      <c r="MXF3" s="207"/>
      <c r="MXG3" s="207"/>
      <c r="MXH3" s="207"/>
      <c r="MXI3" s="207"/>
      <c r="MXJ3" s="207"/>
      <c r="MXK3" s="207"/>
      <c r="MXL3" s="207"/>
      <c r="MXM3" s="207"/>
      <c r="MXN3" s="207"/>
      <c r="MXO3" s="207"/>
      <c r="MXP3" s="207"/>
      <c r="MXQ3" s="207"/>
      <c r="MXR3" s="207"/>
      <c r="MXS3" s="207"/>
      <c r="MXT3" s="207"/>
      <c r="MXU3" s="207"/>
      <c r="MXV3" s="207"/>
      <c r="MXW3" s="207"/>
      <c r="MXX3" s="207"/>
      <c r="MXY3" s="207"/>
      <c r="MXZ3" s="207"/>
      <c r="MYA3" s="207"/>
      <c r="MYB3" s="207"/>
      <c r="MYC3" s="207"/>
      <c r="MYD3" s="207"/>
      <c r="MYE3" s="207"/>
      <c r="MYF3" s="207"/>
      <c r="MYG3" s="207"/>
      <c r="MYH3" s="207"/>
      <c r="MYI3" s="207"/>
      <c r="MYJ3" s="207"/>
      <c r="MYK3" s="208"/>
      <c r="MYL3" s="207"/>
      <c r="MYM3" s="207"/>
      <c r="MYN3" s="207"/>
      <c r="MYO3" s="207"/>
      <c r="MYP3" s="207"/>
      <c r="MYQ3" s="207"/>
      <c r="MYR3" s="207"/>
      <c r="MYS3" s="207"/>
      <c r="MYT3" s="207"/>
      <c r="MYU3" s="207"/>
      <c r="MYV3" s="207"/>
      <c r="MYW3" s="207"/>
      <c r="MYX3" s="207"/>
      <c r="MYY3" s="207"/>
      <c r="MYZ3" s="207"/>
      <c r="MZA3" s="207"/>
      <c r="MZB3" s="207"/>
      <c r="MZC3" s="207"/>
      <c r="MZD3" s="207"/>
      <c r="MZE3" s="207"/>
      <c r="MZF3" s="207"/>
      <c r="MZG3" s="207"/>
      <c r="MZH3" s="207"/>
      <c r="MZI3" s="207"/>
      <c r="MZJ3" s="207"/>
      <c r="MZK3" s="207"/>
      <c r="MZL3" s="207"/>
      <c r="MZM3" s="207"/>
      <c r="MZN3" s="207"/>
      <c r="MZO3" s="207"/>
      <c r="MZP3" s="207"/>
      <c r="MZQ3" s="207"/>
      <c r="MZR3" s="207"/>
      <c r="MZS3" s="207"/>
      <c r="MZT3" s="207"/>
      <c r="MZU3" s="207"/>
      <c r="MZV3" s="207"/>
      <c r="MZW3" s="207"/>
      <c r="MZX3" s="207"/>
      <c r="MZY3" s="207"/>
      <c r="MZZ3" s="207"/>
      <c r="NAA3" s="207"/>
      <c r="NAB3" s="207"/>
      <c r="NAC3" s="207"/>
      <c r="NAD3" s="207"/>
      <c r="NAE3" s="207"/>
      <c r="NAF3" s="207"/>
      <c r="NAG3" s="207"/>
      <c r="NAH3" s="207"/>
      <c r="NAI3" s="207"/>
      <c r="NAJ3" s="207"/>
      <c r="NAK3" s="207"/>
      <c r="NAL3" s="207"/>
      <c r="NAM3" s="207"/>
      <c r="NAN3" s="207"/>
      <c r="NAO3" s="207"/>
      <c r="NAP3" s="207"/>
      <c r="NAQ3" s="207"/>
      <c r="NAR3" s="207"/>
      <c r="NAS3" s="207"/>
      <c r="NAT3" s="207"/>
      <c r="NAU3" s="207"/>
      <c r="NAV3" s="207"/>
      <c r="NAW3" s="207"/>
      <c r="NAX3" s="207"/>
      <c r="NAY3" s="207"/>
      <c r="NAZ3" s="207"/>
      <c r="NBA3" s="207"/>
      <c r="NBB3" s="207"/>
      <c r="NBC3" s="207"/>
      <c r="NBD3" s="207"/>
      <c r="NBE3" s="207"/>
      <c r="NBF3" s="207"/>
      <c r="NBG3" s="207"/>
      <c r="NBH3" s="207"/>
      <c r="NBI3" s="207"/>
      <c r="NBJ3" s="207"/>
      <c r="NBK3" s="207"/>
      <c r="NBL3" s="207"/>
      <c r="NBM3" s="207"/>
      <c r="NBN3" s="207"/>
      <c r="NBO3" s="207"/>
      <c r="NBP3" s="207"/>
      <c r="NBQ3" s="207"/>
      <c r="NBR3" s="207"/>
      <c r="NBS3" s="207"/>
      <c r="NBT3" s="207"/>
      <c r="NBU3" s="207"/>
      <c r="NBV3" s="207"/>
      <c r="NBW3" s="207"/>
      <c r="NBX3" s="207"/>
      <c r="NBY3" s="207"/>
      <c r="NBZ3" s="207"/>
      <c r="NCA3" s="207"/>
      <c r="NCB3" s="207"/>
      <c r="NCC3" s="207"/>
      <c r="NCD3" s="207"/>
      <c r="NCE3" s="207"/>
      <c r="NCF3" s="207"/>
      <c r="NCG3" s="207"/>
      <c r="NCH3" s="207"/>
      <c r="NCI3" s="207"/>
      <c r="NCJ3" s="207"/>
      <c r="NCK3" s="207"/>
      <c r="NCL3" s="207"/>
      <c r="NCM3" s="207"/>
      <c r="NCN3" s="207"/>
      <c r="NCO3" s="207"/>
      <c r="NCP3" s="207"/>
      <c r="NCQ3" s="207"/>
      <c r="NCR3" s="207"/>
      <c r="NCS3" s="207"/>
      <c r="NCT3" s="207"/>
      <c r="NCU3" s="207"/>
      <c r="NCV3" s="207"/>
      <c r="NCW3" s="207"/>
      <c r="NCX3" s="207"/>
      <c r="NCY3" s="207"/>
      <c r="NCZ3" s="207"/>
      <c r="NDA3" s="207"/>
      <c r="NDB3" s="207"/>
      <c r="NDC3" s="207"/>
      <c r="NDD3" s="207"/>
      <c r="NDE3" s="207"/>
      <c r="NDF3" s="207"/>
      <c r="NDG3" s="209"/>
      <c r="NDH3" s="207"/>
      <c r="NDI3" s="207"/>
      <c r="NDJ3" s="207"/>
      <c r="NDK3" s="207"/>
      <c r="NDL3" s="207"/>
      <c r="NDM3" s="207"/>
      <c r="NDN3" s="207"/>
      <c r="NDO3" s="207"/>
      <c r="NDP3" s="207"/>
      <c r="NDQ3" s="207"/>
      <c r="NDR3" s="207"/>
      <c r="NDS3" s="207"/>
      <c r="NDT3" s="207"/>
      <c r="NDU3" s="207"/>
      <c r="NDV3" s="207"/>
      <c r="NDW3" s="207"/>
      <c r="NDX3" s="207"/>
      <c r="NDY3" s="207"/>
      <c r="NDZ3" s="207"/>
      <c r="NEA3" s="207"/>
      <c r="NEB3" s="207"/>
      <c r="NEC3" s="207"/>
      <c r="NED3" s="207"/>
      <c r="NEE3" s="207"/>
      <c r="NEF3" s="207"/>
      <c r="NEG3" s="207"/>
      <c r="NEH3" s="207"/>
      <c r="NEI3" s="207"/>
      <c r="NEJ3" s="207"/>
      <c r="NEK3" s="207"/>
      <c r="NEL3" s="207"/>
      <c r="NEM3" s="207"/>
      <c r="NEN3" s="207"/>
      <c r="NEO3" s="207"/>
      <c r="NEP3" s="207"/>
      <c r="NEQ3" s="207"/>
      <c r="NER3" s="207"/>
      <c r="NES3" s="207"/>
      <c r="NET3" s="207"/>
      <c r="NEU3" s="207"/>
      <c r="NEV3" s="207"/>
      <c r="NEW3" s="207"/>
      <c r="NEX3" s="207"/>
      <c r="NEY3" s="207"/>
      <c r="NEZ3" s="207"/>
      <c r="NFA3" s="207"/>
      <c r="NFB3" s="207"/>
      <c r="NFC3" s="207"/>
      <c r="NFD3" s="207"/>
      <c r="NFE3" s="207"/>
      <c r="NFF3" s="207"/>
      <c r="NFG3" s="207"/>
      <c r="NFH3" s="207"/>
      <c r="NFI3" s="207"/>
      <c r="NFJ3" s="207"/>
      <c r="NFK3" s="208"/>
      <c r="NFL3" s="207"/>
      <c r="NFM3" s="207"/>
      <c r="NFN3" s="207"/>
      <c r="NFO3" s="207"/>
      <c r="NFP3" s="207"/>
      <c r="NFQ3" s="207"/>
      <c r="NFR3" s="207"/>
      <c r="NFS3" s="207"/>
      <c r="NFT3" s="207"/>
      <c r="NFU3" s="207"/>
      <c r="NFV3" s="207"/>
      <c r="NFW3" s="207"/>
      <c r="NFX3" s="207"/>
      <c r="NFY3" s="207"/>
      <c r="NFZ3" s="207"/>
      <c r="NGA3" s="207"/>
      <c r="NGB3" s="207"/>
      <c r="NGC3" s="207"/>
      <c r="NGD3" s="207"/>
      <c r="NGE3" s="207"/>
      <c r="NGF3" s="207"/>
      <c r="NGG3" s="207"/>
      <c r="NGH3" s="207"/>
      <c r="NGI3" s="207"/>
      <c r="NGJ3" s="207"/>
      <c r="NGK3" s="207"/>
      <c r="NGL3" s="207"/>
      <c r="NGM3" s="207"/>
      <c r="NGN3" s="207"/>
      <c r="NGO3" s="207"/>
      <c r="NGP3" s="207"/>
      <c r="NGQ3" s="207"/>
      <c r="NGR3" s="207"/>
      <c r="NGS3" s="207"/>
      <c r="NGT3" s="207"/>
      <c r="NGU3" s="207"/>
      <c r="NGV3" s="207"/>
      <c r="NGW3" s="207"/>
      <c r="NGX3" s="207"/>
      <c r="NGY3" s="207"/>
      <c r="NGZ3" s="207"/>
      <c r="NHA3" s="207"/>
      <c r="NHB3" s="207"/>
      <c r="NHC3" s="207"/>
      <c r="NHD3" s="207"/>
      <c r="NHE3" s="207"/>
      <c r="NHF3" s="207"/>
      <c r="NHG3" s="207"/>
      <c r="NHH3" s="207"/>
      <c r="NHI3" s="207"/>
      <c r="NHJ3" s="207"/>
      <c r="NHK3" s="207"/>
      <c r="NHL3" s="207"/>
      <c r="NHM3" s="207"/>
      <c r="NHN3" s="207"/>
      <c r="NHO3" s="208"/>
      <c r="NHP3" s="207"/>
      <c r="NHQ3" s="207"/>
      <c r="NHR3" s="207"/>
      <c r="NHS3" s="207"/>
      <c r="NHT3" s="207"/>
      <c r="NHU3" s="207"/>
      <c r="NHV3" s="207"/>
      <c r="NHW3" s="207"/>
      <c r="NHX3" s="207"/>
      <c r="NHY3" s="207"/>
      <c r="NHZ3" s="207"/>
      <c r="NIA3" s="207"/>
      <c r="NIB3" s="207"/>
      <c r="NIC3" s="207"/>
      <c r="NID3" s="207"/>
      <c r="NIE3" s="207"/>
      <c r="NIF3" s="207"/>
      <c r="NIG3" s="207"/>
      <c r="NIH3" s="207"/>
      <c r="NII3" s="207"/>
      <c r="NIJ3" s="207"/>
      <c r="NIK3" s="207"/>
      <c r="NIL3" s="207"/>
      <c r="NIM3" s="207"/>
      <c r="NIN3" s="207"/>
      <c r="NIO3" s="207"/>
      <c r="NIP3" s="207"/>
      <c r="NIQ3" s="207"/>
      <c r="NIR3" s="207"/>
      <c r="NIS3" s="207"/>
      <c r="NIT3" s="207"/>
      <c r="NIU3" s="207"/>
      <c r="NIV3" s="207"/>
      <c r="NIW3" s="207"/>
      <c r="NIX3" s="207"/>
      <c r="NIY3" s="207"/>
      <c r="NIZ3" s="207"/>
      <c r="NJA3" s="207"/>
      <c r="NJB3" s="207"/>
      <c r="NJC3" s="207"/>
      <c r="NJD3" s="207"/>
      <c r="NJE3" s="207"/>
      <c r="NJF3" s="207"/>
      <c r="NJG3" s="207"/>
      <c r="NJH3" s="207"/>
      <c r="NJI3" s="207"/>
      <c r="NJJ3" s="207"/>
      <c r="NJK3" s="207"/>
      <c r="NJL3" s="207"/>
      <c r="NJM3" s="207"/>
      <c r="NJN3" s="207"/>
      <c r="NJO3" s="207"/>
      <c r="NJP3" s="207"/>
      <c r="NJQ3" s="207"/>
      <c r="NJR3" s="207"/>
      <c r="NJS3" s="207"/>
      <c r="NJT3" s="207"/>
      <c r="NJU3" s="207"/>
      <c r="NJV3" s="207"/>
      <c r="NJW3" s="207"/>
      <c r="NJX3" s="207"/>
      <c r="NJY3" s="207"/>
      <c r="NJZ3" s="207"/>
      <c r="NKA3" s="207"/>
      <c r="NKB3" s="207"/>
      <c r="NKC3" s="207"/>
      <c r="NKD3" s="207"/>
      <c r="NKE3" s="207"/>
      <c r="NKF3" s="207"/>
      <c r="NKG3" s="207"/>
      <c r="NKH3" s="207"/>
      <c r="NKI3" s="207"/>
      <c r="NKJ3" s="207"/>
      <c r="NKK3" s="207"/>
      <c r="NKL3" s="207"/>
      <c r="NKM3" s="207"/>
      <c r="NKN3" s="207"/>
      <c r="NKO3" s="207"/>
      <c r="NKP3" s="207"/>
      <c r="NKQ3" s="207"/>
      <c r="NKR3" s="207"/>
      <c r="NKS3" s="207"/>
      <c r="NKT3" s="207"/>
      <c r="NKU3" s="207"/>
      <c r="NKV3" s="207"/>
      <c r="NKW3" s="207"/>
      <c r="NKX3" s="207"/>
      <c r="NKY3" s="207"/>
      <c r="NKZ3" s="207"/>
      <c r="NLA3" s="207"/>
      <c r="NLB3" s="207"/>
      <c r="NLC3" s="207"/>
      <c r="NLD3" s="207"/>
      <c r="NLE3" s="207"/>
      <c r="NLF3" s="207"/>
      <c r="NLG3" s="207"/>
      <c r="NLH3" s="207"/>
      <c r="NLI3" s="207"/>
      <c r="NLJ3" s="207"/>
      <c r="NLK3" s="207"/>
      <c r="NLL3" s="207"/>
      <c r="NLM3" s="207"/>
      <c r="NLN3" s="207"/>
      <c r="NLO3" s="207"/>
      <c r="NLP3" s="207"/>
      <c r="NLQ3" s="207"/>
      <c r="NLR3" s="207"/>
      <c r="NLS3" s="207"/>
      <c r="NLT3" s="207"/>
      <c r="NLU3" s="207"/>
      <c r="NLV3" s="207"/>
      <c r="NLW3" s="207"/>
      <c r="NLX3" s="207"/>
      <c r="NLY3" s="207"/>
      <c r="NLZ3" s="207"/>
      <c r="NMA3" s="207"/>
      <c r="NMB3" s="207"/>
      <c r="NMC3" s="207"/>
      <c r="NMD3" s="207"/>
      <c r="NME3" s="207"/>
      <c r="NMF3" s="207"/>
      <c r="NMG3" s="207"/>
      <c r="NMH3" s="207"/>
      <c r="NMI3" s="207"/>
      <c r="NMJ3" s="207"/>
      <c r="NMK3" s="207"/>
      <c r="NML3" s="207"/>
      <c r="NMM3" s="207"/>
      <c r="NMN3" s="207"/>
      <c r="NMO3" s="207"/>
      <c r="NMP3" s="207"/>
      <c r="NMQ3" s="207"/>
      <c r="NMR3" s="207"/>
      <c r="NMS3" s="207"/>
      <c r="NMT3" s="207"/>
      <c r="NMU3" s="207"/>
      <c r="NMV3" s="207"/>
      <c r="NMW3" s="207"/>
      <c r="NMX3" s="207"/>
      <c r="NMY3" s="207"/>
      <c r="NMZ3" s="207"/>
      <c r="NNA3" s="207"/>
      <c r="NNB3" s="207"/>
      <c r="NNC3" s="207"/>
      <c r="NND3" s="207"/>
      <c r="NNE3" s="207"/>
      <c r="NNF3" s="207"/>
      <c r="NNG3" s="207"/>
      <c r="NNH3" s="207"/>
      <c r="NNI3" s="207"/>
      <c r="NNJ3" s="207"/>
      <c r="NNK3" s="207"/>
      <c r="NNL3" s="207"/>
      <c r="NNM3" s="207"/>
      <c r="NNN3" s="207"/>
      <c r="NNO3" s="207"/>
      <c r="NNP3" s="207"/>
      <c r="NNQ3" s="207"/>
      <c r="NNR3" s="207"/>
      <c r="NNS3" s="207"/>
      <c r="NNT3" s="207"/>
      <c r="NNU3" s="207"/>
      <c r="NNV3" s="207"/>
      <c r="NNW3" s="207"/>
      <c r="NNX3" s="207"/>
      <c r="NNY3" s="207"/>
      <c r="NNZ3" s="207"/>
      <c r="NOA3" s="207"/>
      <c r="NOB3" s="207"/>
      <c r="NOC3" s="207"/>
      <c r="NOD3" s="207"/>
      <c r="NOE3" s="207"/>
      <c r="NOF3" s="207"/>
      <c r="NOG3" s="207"/>
      <c r="NOH3" s="207"/>
      <c r="NOI3" s="207"/>
      <c r="NOJ3" s="207"/>
      <c r="NOK3" s="207"/>
      <c r="NOL3" s="207"/>
      <c r="NOM3" s="207"/>
      <c r="NON3" s="207"/>
      <c r="NOO3" s="207"/>
      <c r="NOP3" s="207"/>
      <c r="NOQ3" s="207"/>
      <c r="NOR3" s="207"/>
      <c r="NOS3" s="207"/>
      <c r="NOT3" s="207"/>
      <c r="NOU3" s="207"/>
      <c r="NOV3" s="207"/>
      <c r="NOW3" s="207"/>
      <c r="NOX3" s="207"/>
      <c r="NOY3" s="207"/>
      <c r="NOZ3" s="207"/>
      <c r="NPA3" s="207"/>
      <c r="NPB3" s="207"/>
      <c r="NPC3" s="207"/>
      <c r="NPD3" s="207"/>
      <c r="NPE3" s="207"/>
      <c r="NPF3" s="207"/>
      <c r="NPG3" s="207"/>
      <c r="NPH3" s="207"/>
      <c r="NPI3" s="207"/>
      <c r="NPJ3" s="207"/>
      <c r="NPK3" s="207"/>
      <c r="NPL3" s="207"/>
      <c r="NPM3" s="207"/>
      <c r="NPN3" s="207"/>
      <c r="NPO3" s="207"/>
      <c r="NPP3" s="207"/>
      <c r="NPQ3" s="207"/>
      <c r="NPR3" s="207"/>
      <c r="NPS3" s="207"/>
      <c r="NPT3" s="207"/>
      <c r="NPU3" s="207"/>
      <c r="NPV3" s="207"/>
      <c r="NPW3" s="207"/>
      <c r="NPX3" s="207"/>
      <c r="NPY3" s="207"/>
      <c r="NPZ3" s="207"/>
      <c r="NQA3" s="207"/>
      <c r="NQB3" s="207"/>
      <c r="NQC3" s="207"/>
      <c r="NQD3" s="207"/>
      <c r="NQE3" s="207"/>
      <c r="NQF3" s="207"/>
      <c r="NQG3" s="207"/>
      <c r="NQH3" s="207"/>
      <c r="NQI3" s="207"/>
      <c r="NQJ3" s="207"/>
      <c r="NQK3" s="207"/>
      <c r="NQL3" s="209"/>
      <c r="NQM3" s="207"/>
      <c r="NQN3" s="207"/>
      <c r="NQO3" s="207"/>
      <c r="NQP3" s="207"/>
      <c r="NQQ3" s="207"/>
      <c r="NQR3" s="207"/>
      <c r="NQS3" s="207"/>
      <c r="NQT3" s="207"/>
      <c r="NQU3" s="207"/>
      <c r="NQV3" s="207"/>
      <c r="NQW3" s="207"/>
      <c r="NQX3" s="207"/>
      <c r="NQY3" s="207"/>
      <c r="NQZ3" s="207"/>
      <c r="NRA3" s="207"/>
      <c r="NRB3" s="207"/>
      <c r="NRC3" s="207"/>
      <c r="NRD3" s="207"/>
      <c r="NRE3" s="207"/>
      <c r="NRF3" s="207"/>
      <c r="NRG3" s="207"/>
      <c r="NRH3" s="207"/>
      <c r="NRI3" s="207"/>
      <c r="NRJ3" s="207"/>
      <c r="NRK3" s="207"/>
      <c r="NRL3" s="207"/>
      <c r="NRM3" s="207"/>
      <c r="NRN3" s="207"/>
      <c r="NRO3" s="207"/>
      <c r="NRP3" s="207"/>
      <c r="NRQ3" s="207"/>
      <c r="NRR3" s="207"/>
      <c r="NRS3" s="207"/>
      <c r="NRT3" s="207"/>
      <c r="NRU3" s="207"/>
      <c r="NRV3" s="207"/>
      <c r="NRW3" s="207"/>
      <c r="NRX3" s="207"/>
      <c r="NRY3" s="207"/>
      <c r="NRZ3" s="207"/>
      <c r="NSA3" s="207"/>
      <c r="NSB3" s="207"/>
      <c r="NSC3" s="207"/>
      <c r="NSD3" s="207"/>
      <c r="NSE3" s="207"/>
      <c r="NSF3" s="207"/>
      <c r="NSG3" s="207"/>
      <c r="NSH3" s="207"/>
      <c r="NSI3" s="207"/>
      <c r="NSJ3" s="207"/>
      <c r="NSK3" s="207"/>
      <c r="NSL3" s="207"/>
      <c r="NSM3" s="207"/>
      <c r="NSN3" s="207"/>
      <c r="NSO3" s="207"/>
      <c r="NSP3" s="207"/>
      <c r="NSQ3" s="207"/>
      <c r="NSR3" s="207"/>
      <c r="NSS3" s="207"/>
      <c r="NST3" s="207"/>
      <c r="NSU3" s="207"/>
      <c r="NSV3" s="207"/>
      <c r="NSW3" s="207"/>
      <c r="NSX3" s="207"/>
      <c r="NSY3" s="207"/>
      <c r="NSZ3" s="207"/>
      <c r="NTA3" s="207"/>
      <c r="NTB3" s="207"/>
      <c r="NTC3" s="207"/>
      <c r="NTD3" s="207"/>
      <c r="NTE3" s="207"/>
      <c r="NTF3" s="207"/>
      <c r="NTG3" s="207"/>
      <c r="NTH3" s="207"/>
      <c r="NTI3" s="207"/>
      <c r="NTJ3" s="207"/>
      <c r="NTK3" s="207"/>
      <c r="NTL3" s="207"/>
      <c r="NTM3" s="207"/>
      <c r="NTN3" s="207"/>
      <c r="NTO3" s="207"/>
      <c r="NTP3" s="207"/>
      <c r="NTQ3" s="207"/>
      <c r="NTR3" s="207"/>
      <c r="NTS3" s="207"/>
      <c r="NTT3" s="207"/>
      <c r="NTU3" s="207"/>
      <c r="NTV3" s="207"/>
      <c r="NTW3" s="207"/>
      <c r="NTX3" s="207"/>
      <c r="NTY3" s="207"/>
      <c r="NTZ3" s="207"/>
      <c r="NUA3" s="207"/>
      <c r="NUB3" s="207"/>
      <c r="NUC3" s="207"/>
      <c r="NUD3" s="207"/>
      <c r="NUE3" s="207"/>
      <c r="NUF3" s="207"/>
      <c r="NUG3" s="207"/>
      <c r="NUH3" s="207"/>
      <c r="NUI3" s="207"/>
      <c r="NUJ3" s="207"/>
      <c r="NUK3" s="207"/>
      <c r="NUL3" s="207"/>
      <c r="NUM3" s="207"/>
      <c r="NUN3" s="207"/>
      <c r="NUO3" s="207"/>
      <c r="NUP3" s="207"/>
      <c r="NUQ3" s="207"/>
      <c r="NUR3" s="207"/>
      <c r="NUS3" s="207"/>
      <c r="NUT3" s="207"/>
      <c r="NUU3" s="207"/>
      <c r="NUV3" s="207"/>
      <c r="NUW3" s="207"/>
      <c r="NUX3" s="207"/>
      <c r="NUY3" s="207"/>
      <c r="NUZ3" s="207"/>
      <c r="NVA3" s="207"/>
      <c r="NVB3" s="207"/>
      <c r="NVC3" s="207"/>
      <c r="NVD3" s="207"/>
      <c r="NVE3" s="207"/>
      <c r="NVF3" s="207"/>
      <c r="NVG3" s="207"/>
      <c r="NVH3" s="207"/>
      <c r="NVI3" s="207"/>
      <c r="NVJ3" s="207"/>
      <c r="NVK3" s="207"/>
      <c r="NVL3" s="207"/>
      <c r="NVM3" s="207"/>
      <c r="NVN3" s="207"/>
      <c r="NVO3" s="207"/>
      <c r="NVP3" s="207"/>
      <c r="NVQ3" s="207"/>
      <c r="NVR3" s="207"/>
      <c r="NVS3" s="207"/>
      <c r="NVT3" s="207"/>
      <c r="NVU3" s="207"/>
      <c r="NVV3" s="207"/>
      <c r="NVW3" s="207"/>
      <c r="NVX3" s="207"/>
      <c r="NVY3" s="207"/>
      <c r="NVZ3" s="207"/>
      <c r="NWA3" s="207"/>
      <c r="NWB3" s="207"/>
      <c r="NWC3" s="207"/>
      <c r="NWD3" s="207"/>
      <c r="NWE3" s="207"/>
      <c r="NWF3" s="207"/>
      <c r="NWG3" s="207"/>
      <c r="NWH3" s="207"/>
      <c r="NWI3" s="207"/>
      <c r="NWJ3" s="207"/>
      <c r="NWK3" s="207"/>
      <c r="NWL3" s="207"/>
      <c r="NWM3" s="207"/>
      <c r="NWN3" s="207"/>
      <c r="NWO3" s="207"/>
      <c r="NWP3" s="207"/>
      <c r="NWQ3" s="207"/>
      <c r="NWR3" s="207"/>
      <c r="NWS3" s="207"/>
      <c r="NWT3" s="207"/>
      <c r="NWU3" s="207"/>
      <c r="NWV3" s="207"/>
      <c r="NWW3" s="207"/>
      <c r="NWX3" s="207"/>
      <c r="NWY3" s="207"/>
      <c r="NWZ3" s="207"/>
      <c r="NXA3" s="207"/>
      <c r="NXB3" s="207"/>
      <c r="NXC3" s="207"/>
      <c r="NXD3" s="207"/>
      <c r="NXE3" s="207"/>
      <c r="NXF3" s="207"/>
      <c r="NXG3" s="207"/>
      <c r="NXH3" s="207"/>
      <c r="NXI3" s="207"/>
      <c r="NXJ3" s="207"/>
      <c r="NXK3" s="207"/>
      <c r="NXL3" s="207"/>
      <c r="NXM3" s="207"/>
      <c r="NXN3" s="207"/>
      <c r="NXO3" s="207"/>
      <c r="NXP3" s="207"/>
      <c r="NXQ3" s="207"/>
      <c r="NXR3" s="207"/>
      <c r="NXS3" s="207"/>
      <c r="NXT3" s="207"/>
      <c r="NXU3" s="207"/>
      <c r="NXV3" s="207"/>
      <c r="NXW3" s="207"/>
      <c r="NXX3" s="207"/>
      <c r="NXY3" s="207"/>
      <c r="NXZ3" s="207"/>
      <c r="NYA3" s="207"/>
      <c r="NYB3" s="207"/>
      <c r="NYC3" s="207"/>
      <c r="NYD3" s="207"/>
      <c r="NYE3" s="207"/>
      <c r="NYF3" s="207"/>
      <c r="NYG3" s="207"/>
      <c r="NYH3" s="207"/>
      <c r="NYI3" s="207"/>
      <c r="NYJ3" s="207"/>
      <c r="NYK3" s="207"/>
      <c r="NYL3" s="207"/>
      <c r="NYM3" s="207"/>
      <c r="NYN3" s="207"/>
      <c r="NYO3" s="207"/>
      <c r="NYP3" s="207"/>
      <c r="NYQ3" s="207"/>
      <c r="NYR3" s="207"/>
      <c r="NYS3" s="207"/>
      <c r="NYT3" s="207"/>
      <c r="NYU3" s="207"/>
      <c r="NYV3" s="207"/>
      <c r="NYW3" s="207"/>
      <c r="NYX3" s="207"/>
      <c r="NYY3" s="207"/>
      <c r="NYZ3" s="207"/>
      <c r="NZA3" s="207"/>
      <c r="NZB3" s="207"/>
      <c r="NZC3" s="207"/>
      <c r="NZD3" s="207"/>
      <c r="NZE3" s="207"/>
      <c r="NZF3" s="207"/>
      <c r="NZG3" s="207"/>
      <c r="NZH3" s="207"/>
      <c r="NZI3" s="207"/>
      <c r="NZJ3" s="207"/>
      <c r="NZK3" s="207"/>
      <c r="NZL3" s="207"/>
      <c r="NZM3" s="207"/>
      <c r="NZN3" s="207"/>
      <c r="NZO3" s="207"/>
      <c r="NZP3" s="207"/>
      <c r="NZQ3" s="207"/>
      <c r="NZR3" s="207"/>
      <c r="NZS3" s="207"/>
      <c r="NZT3" s="207"/>
      <c r="NZU3" s="207"/>
      <c r="NZV3" s="207"/>
      <c r="NZW3" s="207"/>
      <c r="NZX3" s="207"/>
      <c r="NZY3" s="207"/>
      <c r="NZZ3" s="207"/>
      <c r="OAA3" s="207"/>
      <c r="OAB3" s="207"/>
      <c r="OAC3" s="207"/>
      <c r="OAD3" s="207"/>
      <c r="OAE3" s="207"/>
      <c r="OAF3" s="207"/>
      <c r="OAG3" s="207"/>
      <c r="OAH3" s="207"/>
      <c r="OAI3" s="207"/>
      <c r="OAJ3" s="207"/>
      <c r="OAK3" s="207"/>
      <c r="OAL3" s="207"/>
      <c r="OAM3" s="207"/>
      <c r="OAN3" s="207"/>
      <c r="OAO3" s="207"/>
      <c r="OAP3" s="207"/>
      <c r="OAQ3" s="207"/>
      <c r="OAR3" s="207"/>
      <c r="OAS3" s="207"/>
      <c r="OAT3" s="207"/>
      <c r="OAU3" s="207"/>
      <c r="OAV3" s="207"/>
      <c r="OAW3" s="207"/>
      <c r="OAX3" s="207"/>
      <c r="OAY3" s="207"/>
      <c r="OAZ3" s="207"/>
      <c r="OBA3" s="207"/>
      <c r="OBB3" s="207"/>
      <c r="OBC3" s="207"/>
      <c r="OBD3" s="207"/>
      <c r="OBE3" s="207"/>
      <c r="OBF3" s="207"/>
      <c r="OBG3" s="207"/>
      <c r="OBH3" s="207"/>
      <c r="OBI3" s="207"/>
      <c r="OBJ3" s="207"/>
      <c r="OBK3" s="207"/>
      <c r="OBL3" s="207"/>
      <c r="OBM3" s="207"/>
      <c r="OBN3" s="207"/>
      <c r="OBO3" s="207"/>
      <c r="OBP3" s="207"/>
      <c r="OBQ3" s="207"/>
      <c r="OBR3" s="207"/>
      <c r="OBS3" s="207"/>
      <c r="OBT3" s="207"/>
      <c r="OBU3" s="207"/>
      <c r="OBV3" s="207"/>
      <c r="OBW3" s="207"/>
      <c r="OBX3" s="207"/>
      <c r="OBY3" s="207"/>
      <c r="OBZ3" s="207"/>
      <c r="OCA3" s="207"/>
      <c r="OCB3" s="207"/>
      <c r="OCC3" s="207"/>
      <c r="OCD3" s="207"/>
      <c r="OCE3" s="207"/>
      <c r="OCF3" s="207"/>
      <c r="OCG3" s="207"/>
      <c r="OCH3" s="207"/>
      <c r="OCI3" s="207"/>
      <c r="OCJ3" s="207"/>
      <c r="OCK3" s="207"/>
      <c r="OCL3" s="207"/>
      <c r="OCM3" s="207"/>
      <c r="OCN3" s="207"/>
      <c r="OCO3" s="207"/>
      <c r="OCP3" s="207"/>
      <c r="OCQ3" s="207"/>
      <c r="OCR3" s="207"/>
      <c r="OCS3" s="207"/>
      <c r="OCT3" s="207"/>
      <c r="OCU3" s="207"/>
      <c r="OCV3" s="207"/>
      <c r="OCW3" s="207"/>
      <c r="OCX3" s="207"/>
      <c r="OCY3" s="207"/>
      <c r="OCZ3" s="207"/>
      <c r="ODA3" s="207"/>
      <c r="ODB3" s="207"/>
      <c r="ODC3" s="207"/>
      <c r="ODD3" s="207"/>
      <c r="ODE3" s="207"/>
      <c r="ODF3" s="207"/>
      <c r="ODG3" s="207"/>
      <c r="ODH3" s="207"/>
      <c r="ODI3" s="207"/>
      <c r="ODJ3" s="207"/>
      <c r="ODK3" s="207"/>
      <c r="ODL3" s="207"/>
      <c r="ODM3" s="207"/>
      <c r="ODN3" s="207"/>
      <c r="ODO3" s="207"/>
      <c r="ODP3" s="207"/>
      <c r="ODQ3" s="207"/>
      <c r="ODR3" s="207"/>
      <c r="ODS3" s="207"/>
      <c r="ODT3" s="207"/>
      <c r="ODU3" s="207"/>
      <c r="ODV3" s="207"/>
      <c r="ODW3" s="207"/>
      <c r="ODX3" s="207"/>
      <c r="ODY3" s="207"/>
      <c r="ODZ3" s="207"/>
      <c r="OEA3" s="207"/>
      <c r="OEB3" s="207"/>
      <c r="OEC3" s="207"/>
      <c r="OED3" s="207"/>
      <c r="OEE3" s="207"/>
      <c r="OEF3" s="207"/>
      <c r="OEG3" s="207"/>
      <c r="OEH3" s="207"/>
      <c r="OEI3" s="207"/>
      <c r="OEJ3" s="207"/>
      <c r="OEK3" s="207"/>
      <c r="OEL3" s="207"/>
      <c r="OEM3" s="207"/>
      <c r="OEN3" s="207"/>
      <c r="OEO3" s="207"/>
      <c r="OEP3" s="207"/>
      <c r="OEQ3" s="207"/>
      <c r="OER3" s="207"/>
      <c r="OES3" s="207"/>
      <c r="OET3" s="207"/>
      <c r="OEU3" s="207"/>
      <c r="OEV3" s="207"/>
      <c r="OEW3" s="207"/>
      <c r="OEX3" s="207"/>
      <c r="OEY3" s="207"/>
      <c r="OEZ3" s="207"/>
      <c r="OFA3" s="207"/>
      <c r="OFB3" s="207"/>
      <c r="OFC3" s="207"/>
      <c r="OFD3" s="207"/>
      <c r="OFE3" s="207"/>
      <c r="OFF3" s="207"/>
      <c r="OFG3" s="207"/>
      <c r="OFH3" s="207"/>
      <c r="OFI3" s="207"/>
      <c r="OFJ3" s="207"/>
      <c r="OFK3" s="207"/>
      <c r="OFL3" s="207"/>
      <c r="OFM3" s="207"/>
      <c r="OFN3" s="207"/>
      <c r="OFO3" s="207"/>
      <c r="OFP3" s="207"/>
      <c r="OFQ3" s="207"/>
      <c r="OFR3" s="207"/>
      <c r="OFS3" s="207"/>
      <c r="OFT3" s="207"/>
      <c r="OFU3" s="207"/>
      <c r="OFV3" s="207"/>
      <c r="OFW3" s="207"/>
      <c r="OFX3" s="207"/>
      <c r="OFY3" s="207"/>
      <c r="OFZ3" s="207"/>
      <c r="OGA3" s="207"/>
      <c r="OGB3" s="207"/>
      <c r="OGC3" s="207"/>
      <c r="OGD3" s="207"/>
      <c r="OGE3" s="207"/>
      <c r="OGF3" s="207"/>
      <c r="OGG3" s="207"/>
      <c r="OGH3" s="207"/>
      <c r="OGI3" s="207"/>
      <c r="OGJ3" s="207"/>
      <c r="OGK3" s="207"/>
      <c r="OGL3" s="207"/>
      <c r="OGM3" s="207"/>
      <c r="OGN3" s="207"/>
      <c r="OGO3" s="207"/>
      <c r="OGP3" s="207"/>
      <c r="OGQ3" s="207"/>
      <c r="OGR3" s="207"/>
      <c r="OGS3" s="207"/>
      <c r="OGT3" s="207"/>
      <c r="OGU3" s="207"/>
      <c r="OGV3" s="207"/>
      <c r="OGW3" s="207"/>
      <c r="OGX3" s="207"/>
      <c r="OGY3" s="207"/>
      <c r="OGZ3" s="207"/>
      <c r="OHA3" s="207"/>
      <c r="OHB3" s="207"/>
      <c r="OHC3" s="207"/>
      <c r="OHD3" s="207"/>
      <c r="OHE3" s="207"/>
      <c r="OHF3" s="207"/>
      <c r="OHG3" s="207"/>
      <c r="OHH3" s="207"/>
      <c r="OHI3" s="207"/>
      <c r="OHJ3" s="207"/>
      <c r="OHK3" s="207"/>
      <c r="OHL3" s="207"/>
      <c r="OHM3" s="207"/>
      <c r="OHN3" s="207"/>
      <c r="OHO3" s="207"/>
      <c r="OHP3" s="207"/>
      <c r="OHQ3" s="207"/>
      <c r="OHR3" s="207"/>
      <c r="OHS3" s="207"/>
      <c r="OHT3" s="207"/>
      <c r="OHU3" s="207"/>
      <c r="OHV3" s="207"/>
      <c r="OHW3" s="207"/>
      <c r="OHX3" s="207"/>
      <c r="OHY3" s="207"/>
      <c r="OHZ3" s="207"/>
      <c r="OIA3" s="207"/>
      <c r="OIB3" s="207"/>
      <c r="OIC3" s="207"/>
      <c r="OID3" s="207"/>
      <c r="OIE3" s="207"/>
      <c r="OIF3" s="207"/>
      <c r="OIG3" s="207"/>
      <c r="OIH3" s="207"/>
      <c r="OII3" s="207"/>
      <c r="OIJ3" s="207"/>
      <c r="OIK3" s="207"/>
      <c r="OIL3" s="207"/>
      <c r="OIM3" s="207"/>
      <c r="OIN3" s="207"/>
      <c r="OIO3" s="207"/>
      <c r="OIP3" s="207"/>
      <c r="OIQ3" s="207"/>
      <c r="OIR3" s="207"/>
      <c r="OIS3" s="207"/>
      <c r="OIT3" s="207"/>
      <c r="OIU3" s="207"/>
      <c r="OIV3" s="207"/>
      <c r="OIW3" s="207"/>
      <c r="OIX3" s="207"/>
      <c r="OIY3" s="207"/>
      <c r="OIZ3" s="207"/>
      <c r="OJA3" s="207"/>
      <c r="OJB3" s="207"/>
      <c r="OJC3" s="207"/>
      <c r="OJD3" s="207"/>
      <c r="OJE3" s="207"/>
      <c r="OJF3" s="207"/>
      <c r="OJG3" s="207"/>
      <c r="OJH3" s="207"/>
      <c r="OJI3" s="207"/>
      <c r="OJJ3" s="207"/>
      <c r="OJK3" s="207"/>
      <c r="OJL3" s="207"/>
      <c r="OJM3" s="207"/>
      <c r="OJN3" s="207"/>
      <c r="OJO3" s="207"/>
      <c r="OJP3" s="207"/>
      <c r="OJQ3" s="207"/>
      <c r="OJR3" s="207"/>
      <c r="OJS3" s="207"/>
      <c r="OJT3" s="207"/>
      <c r="OJU3" s="207"/>
      <c r="OJV3" s="207"/>
      <c r="OJW3" s="207"/>
      <c r="OJX3" s="207"/>
      <c r="OJY3" s="207"/>
      <c r="OJZ3" s="207"/>
      <c r="OKA3" s="207"/>
      <c r="OKB3" s="207"/>
      <c r="OKC3" s="207"/>
      <c r="OKD3" s="207"/>
      <c r="OKE3" s="207"/>
      <c r="OKF3" s="207"/>
      <c r="OKG3" s="207"/>
      <c r="OKH3" s="207"/>
      <c r="OKI3" s="207"/>
      <c r="OKJ3" s="207"/>
      <c r="OKK3" s="207"/>
      <c r="OKL3" s="207"/>
      <c r="OKM3" s="207"/>
      <c r="OKN3" s="207"/>
      <c r="OKO3" s="207"/>
      <c r="OKP3" s="207"/>
      <c r="OKQ3" s="207"/>
      <c r="OKR3" s="207"/>
      <c r="OKS3" s="207"/>
      <c r="OKT3" s="207"/>
      <c r="OKU3" s="207"/>
      <c r="OKV3" s="207"/>
      <c r="OKW3" s="207"/>
      <c r="OKX3" s="207"/>
      <c r="OKY3" s="207"/>
      <c r="OKZ3" s="207"/>
      <c r="OLA3" s="207"/>
      <c r="OLB3" s="207"/>
      <c r="OLC3" s="207"/>
      <c r="OLD3" s="207"/>
      <c r="OLE3" s="207"/>
      <c r="OLF3" s="207"/>
      <c r="OLG3" s="207"/>
      <c r="OLH3" s="207"/>
      <c r="OLI3" s="207"/>
      <c r="OLJ3" s="207"/>
      <c r="OLK3" s="207"/>
      <c r="OLL3" s="207"/>
      <c r="OLM3" s="207"/>
      <c r="OLN3" s="207"/>
      <c r="OLO3" s="207"/>
      <c r="OLP3" s="207"/>
      <c r="OLQ3" s="207"/>
      <c r="OLR3" s="207"/>
      <c r="OLS3" s="207"/>
      <c r="OLT3" s="207"/>
      <c r="OLU3" s="207"/>
      <c r="OLV3" s="207"/>
      <c r="OLW3" s="207"/>
      <c r="OLX3" s="207"/>
      <c r="OLY3" s="207"/>
      <c r="OLZ3" s="207"/>
      <c r="OMA3" s="207"/>
      <c r="OMB3" s="207"/>
      <c r="OMC3" s="207"/>
      <c r="OMD3" s="207"/>
      <c r="OME3" s="207"/>
      <c r="OMF3" s="207"/>
      <c r="OMG3" s="207"/>
      <c r="OMH3" s="207"/>
      <c r="OMI3" s="207"/>
      <c r="OMJ3" s="207"/>
      <c r="OMK3" s="207"/>
      <c r="OML3" s="207"/>
      <c r="OMM3" s="207"/>
      <c r="OMN3" s="207"/>
      <c r="OMO3" s="207"/>
      <c r="OMP3" s="207"/>
      <c r="OMQ3" s="207"/>
      <c r="OMR3" s="207"/>
      <c r="OMS3" s="207"/>
      <c r="OMT3" s="207"/>
      <c r="OMU3" s="207"/>
      <c r="OMV3" s="207"/>
      <c r="OMW3" s="207"/>
      <c r="OMX3" s="207"/>
      <c r="OMY3" s="207"/>
      <c r="OMZ3" s="207"/>
      <c r="ONA3" s="207"/>
      <c r="ONB3" s="207"/>
      <c r="ONC3" s="207"/>
      <c r="OND3" s="207"/>
      <c r="ONE3" s="207"/>
      <c r="ONF3" s="207"/>
      <c r="ONG3" s="207"/>
      <c r="ONH3" s="207"/>
      <c r="ONI3" s="207"/>
      <c r="ONJ3" s="207"/>
      <c r="ONK3" s="207"/>
      <c r="ONL3" s="207"/>
      <c r="ONM3" s="207"/>
      <c r="ONN3" s="207"/>
      <c r="ONO3" s="207"/>
      <c r="ONP3" s="209"/>
      <c r="ONQ3" s="207"/>
      <c r="ONR3" s="207"/>
      <c r="ONS3" s="207"/>
      <c r="ONT3" s="207"/>
      <c r="ONU3" s="207"/>
      <c r="ONV3" s="207"/>
      <c r="ONW3" s="207"/>
      <c r="ONX3" s="207"/>
      <c r="ONY3" s="207"/>
      <c r="ONZ3" s="207"/>
      <c r="OOA3" s="207"/>
      <c r="OOB3" s="207"/>
      <c r="OOC3" s="207"/>
      <c r="OOD3" s="207"/>
      <c r="OOE3" s="207"/>
      <c r="OOF3" s="207"/>
      <c r="OOG3" s="207"/>
      <c r="OOH3" s="207"/>
      <c r="OOI3" s="207"/>
      <c r="OOJ3" s="207"/>
      <c r="OOK3" s="207"/>
      <c r="OOL3" s="207"/>
      <c r="OOM3" s="207"/>
      <c r="OON3" s="207"/>
      <c r="OOO3" s="207"/>
      <c r="OOP3" s="207"/>
      <c r="OOQ3" s="207"/>
      <c r="OOR3" s="207"/>
      <c r="OOS3" s="207"/>
      <c r="OOT3" s="207"/>
      <c r="OOU3" s="207"/>
      <c r="OOV3" s="207"/>
      <c r="OOW3" s="207"/>
      <c r="OOX3" s="207"/>
      <c r="OOY3" s="207"/>
      <c r="OOZ3" s="207"/>
      <c r="OPA3" s="207"/>
      <c r="OPB3" s="207"/>
      <c r="OPC3" s="207"/>
      <c r="OPD3" s="207"/>
      <c r="OPE3" s="207"/>
      <c r="OPF3" s="207"/>
      <c r="OPG3" s="207"/>
      <c r="OPH3" s="207"/>
      <c r="OPI3" s="207"/>
      <c r="OPJ3" s="207"/>
      <c r="OPK3" s="207"/>
      <c r="OPL3" s="207"/>
      <c r="OPM3" s="207"/>
      <c r="OPN3" s="207"/>
      <c r="OPO3" s="207"/>
      <c r="OPP3" s="207"/>
      <c r="OPQ3" s="207"/>
      <c r="OPR3" s="207"/>
      <c r="OPS3" s="207"/>
      <c r="OPT3" s="207"/>
      <c r="OPU3" s="207"/>
      <c r="OPV3" s="207"/>
      <c r="OPW3" s="207"/>
      <c r="OPX3" s="207"/>
      <c r="OPY3" s="207"/>
      <c r="OPZ3" s="207"/>
      <c r="OQA3" s="207"/>
      <c r="OQB3" s="207"/>
      <c r="OQC3" s="207"/>
      <c r="OQD3" s="207"/>
      <c r="OQE3" s="207"/>
      <c r="OQF3" s="207"/>
      <c r="OQG3" s="207"/>
      <c r="OQH3" s="207"/>
      <c r="OQI3" s="207"/>
      <c r="OQJ3" s="207"/>
      <c r="OQK3" s="207"/>
      <c r="OQL3" s="207"/>
      <c r="OQM3" s="207"/>
      <c r="OQN3" s="207"/>
      <c r="OQO3" s="207"/>
      <c r="OQP3" s="207"/>
      <c r="OQQ3" s="207"/>
      <c r="OQR3" s="207"/>
      <c r="OQS3" s="207"/>
      <c r="OQT3" s="207"/>
      <c r="OQU3" s="207"/>
      <c r="OQV3" s="207"/>
      <c r="OQW3" s="207"/>
      <c r="OQX3" s="207"/>
      <c r="OQY3" s="207"/>
      <c r="OQZ3" s="207"/>
      <c r="ORA3" s="207"/>
      <c r="ORB3" s="207"/>
      <c r="ORC3" s="207"/>
      <c r="ORD3" s="207"/>
      <c r="ORE3" s="207"/>
      <c r="ORF3" s="207"/>
      <c r="ORG3" s="207"/>
      <c r="ORH3" s="207"/>
      <c r="ORI3" s="207"/>
      <c r="ORJ3" s="207"/>
      <c r="ORK3" s="207"/>
      <c r="ORL3" s="207"/>
      <c r="ORM3" s="207"/>
      <c r="ORN3" s="207"/>
      <c r="ORO3" s="207"/>
      <c r="ORP3" s="207"/>
      <c r="ORQ3" s="207"/>
      <c r="ORR3" s="207"/>
      <c r="ORS3" s="207"/>
      <c r="ORT3" s="207"/>
      <c r="ORU3" s="207"/>
      <c r="ORV3" s="207"/>
      <c r="ORW3" s="207"/>
      <c r="ORX3" s="207"/>
      <c r="ORY3" s="207"/>
      <c r="ORZ3" s="207"/>
      <c r="OSA3" s="207"/>
      <c r="OSB3" s="207"/>
      <c r="OSC3" s="207"/>
      <c r="OSD3" s="207"/>
      <c r="OSE3" s="207"/>
      <c r="OSF3" s="207"/>
      <c r="OSG3" s="207"/>
      <c r="OSH3" s="207"/>
      <c r="OSI3" s="207"/>
      <c r="OSJ3" s="207"/>
      <c r="OSK3" s="207"/>
      <c r="OSL3" s="207"/>
      <c r="OSM3" s="207"/>
      <c r="OSN3" s="207"/>
      <c r="OSO3" s="207"/>
      <c r="OSP3" s="207"/>
      <c r="OSQ3" s="207"/>
      <c r="OSR3" s="207"/>
      <c r="OSS3" s="207"/>
      <c r="OST3" s="207"/>
      <c r="OSU3" s="207"/>
      <c r="OSV3" s="207"/>
      <c r="OSW3" s="207"/>
      <c r="OSX3" s="207"/>
      <c r="OSY3" s="207"/>
      <c r="OSZ3" s="207"/>
      <c r="OTA3" s="207"/>
      <c r="OTB3" s="207"/>
      <c r="OTC3" s="207"/>
      <c r="OTD3" s="207"/>
      <c r="OTE3" s="207"/>
      <c r="OTF3" s="207"/>
      <c r="OTG3" s="207"/>
      <c r="OTH3" s="207"/>
      <c r="OTI3" s="207"/>
      <c r="OTJ3" s="207"/>
      <c r="OTK3" s="207"/>
      <c r="OTL3" s="207"/>
      <c r="OTM3" s="207"/>
      <c r="OTN3" s="207"/>
      <c r="OTO3" s="207"/>
      <c r="OTP3" s="207"/>
      <c r="OTQ3" s="207"/>
      <c r="OTR3" s="207"/>
      <c r="OTS3" s="207"/>
      <c r="OTT3" s="207"/>
      <c r="OTU3" s="207"/>
      <c r="OTV3" s="207"/>
      <c r="OTW3" s="207"/>
      <c r="OTX3" s="207"/>
      <c r="OTY3" s="207"/>
      <c r="OTZ3" s="207"/>
      <c r="OUA3" s="207"/>
      <c r="OUB3" s="207"/>
      <c r="OUC3" s="207"/>
      <c r="OUD3" s="207"/>
      <c r="OUE3" s="207"/>
      <c r="OUF3" s="207"/>
      <c r="OUG3" s="207"/>
      <c r="OUH3" s="207"/>
      <c r="OUI3" s="207"/>
      <c r="OUJ3" s="207"/>
      <c r="OUK3" s="207"/>
      <c r="OUL3" s="207"/>
      <c r="OUM3" s="207"/>
      <c r="OUN3" s="207"/>
      <c r="OUO3" s="207"/>
      <c r="OUP3" s="207"/>
      <c r="OUQ3" s="207"/>
      <c r="OUR3" s="207"/>
      <c r="OUS3" s="207"/>
      <c r="OUT3" s="207"/>
      <c r="OUU3" s="207"/>
      <c r="OUV3" s="207"/>
      <c r="OUW3" s="207"/>
      <c r="OUX3" s="207"/>
      <c r="OUY3" s="207"/>
      <c r="OUZ3" s="207"/>
      <c r="OVA3" s="207"/>
      <c r="OVB3" s="207"/>
      <c r="OVC3" s="207"/>
      <c r="OVD3" s="207"/>
      <c r="OVE3" s="207"/>
      <c r="OVF3" s="207"/>
      <c r="OVG3" s="207"/>
      <c r="OVH3" s="207"/>
      <c r="OVI3" s="207"/>
      <c r="OVJ3" s="207"/>
      <c r="OVK3" s="207"/>
      <c r="OVL3" s="207"/>
      <c r="OVM3" s="207"/>
      <c r="OVN3" s="207"/>
      <c r="OVO3" s="207"/>
      <c r="OVP3" s="207"/>
      <c r="OVQ3" s="207"/>
      <c r="OVR3" s="207"/>
      <c r="OVS3" s="207"/>
      <c r="OVT3" s="207"/>
      <c r="OVU3" s="207"/>
      <c r="OVV3" s="207"/>
      <c r="OVW3" s="207"/>
      <c r="OVX3" s="207"/>
      <c r="OVY3" s="207"/>
      <c r="OVZ3" s="207"/>
      <c r="OWA3" s="207"/>
      <c r="OWB3" s="207"/>
      <c r="OWC3" s="207"/>
      <c r="OWD3" s="207"/>
      <c r="OWE3" s="207"/>
      <c r="OWF3" s="207"/>
      <c r="OWG3" s="207"/>
      <c r="OWH3" s="207"/>
      <c r="OWI3" s="207"/>
      <c r="OWJ3" s="207"/>
      <c r="OWK3" s="207"/>
      <c r="OWL3" s="207"/>
      <c r="OWM3" s="207"/>
      <c r="OWN3" s="207"/>
      <c r="OWO3" s="207"/>
      <c r="OWP3" s="207"/>
      <c r="OWQ3" s="207"/>
      <c r="OWR3" s="207"/>
      <c r="OWS3" s="207"/>
      <c r="OWT3" s="207"/>
      <c r="OWU3" s="207"/>
      <c r="OWV3" s="207"/>
      <c r="OWW3" s="207"/>
      <c r="OWX3" s="207"/>
      <c r="OWY3" s="207"/>
      <c r="OWZ3" s="207"/>
      <c r="OXA3" s="207"/>
      <c r="OXB3" s="207"/>
      <c r="OXC3" s="207"/>
      <c r="OXD3" s="207"/>
      <c r="OXE3" s="207"/>
      <c r="OXF3" s="207"/>
      <c r="OXG3" s="207"/>
      <c r="OXH3" s="207"/>
      <c r="OXI3" s="207"/>
      <c r="OXJ3" s="207"/>
      <c r="OXK3" s="207"/>
      <c r="OXL3" s="207"/>
      <c r="OXM3" s="207"/>
      <c r="OXN3" s="207"/>
      <c r="OXO3" s="207"/>
      <c r="OXP3" s="207"/>
      <c r="OXQ3" s="207"/>
      <c r="OXR3" s="207"/>
      <c r="OXS3" s="207"/>
      <c r="OXT3" s="207"/>
      <c r="OXU3" s="207"/>
      <c r="OXV3" s="207"/>
      <c r="OXW3" s="207"/>
      <c r="OXX3" s="207"/>
      <c r="OXY3" s="207"/>
      <c r="OXZ3" s="207"/>
      <c r="OYA3" s="207"/>
      <c r="OYB3" s="207"/>
      <c r="OYC3" s="207"/>
      <c r="OYD3" s="207"/>
      <c r="OYE3" s="207"/>
      <c r="OYF3" s="207"/>
      <c r="OYG3" s="207"/>
      <c r="OYH3" s="207"/>
      <c r="OYI3" s="207"/>
      <c r="OYJ3" s="207"/>
      <c r="OYK3" s="207"/>
      <c r="OYL3" s="207"/>
      <c r="OYM3" s="207"/>
      <c r="OYN3" s="207"/>
      <c r="OYO3" s="207"/>
      <c r="OYP3" s="207"/>
      <c r="OYQ3" s="207"/>
      <c r="OYR3" s="207"/>
      <c r="OYS3" s="207"/>
      <c r="OYT3" s="207"/>
      <c r="OYU3" s="207"/>
      <c r="OYV3" s="207"/>
      <c r="OYW3" s="207"/>
      <c r="OYX3" s="207"/>
      <c r="OYY3" s="207"/>
      <c r="OYZ3" s="207"/>
      <c r="OZA3" s="207"/>
      <c r="OZB3" s="207"/>
      <c r="OZC3" s="207"/>
      <c r="OZD3" s="207"/>
      <c r="OZE3" s="207"/>
      <c r="OZF3" s="207"/>
      <c r="OZG3" s="207"/>
      <c r="OZH3" s="207"/>
      <c r="OZI3" s="207"/>
      <c r="OZJ3" s="207"/>
      <c r="OZK3" s="207"/>
      <c r="OZL3" s="207"/>
      <c r="OZM3" s="207"/>
      <c r="OZN3" s="207"/>
      <c r="OZO3" s="207"/>
      <c r="OZP3" s="207"/>
      <c r="OZQ3" s="207"/>
      <c r="OZR3" s="207"/>
      <c r="OZS3" s="207"/>
      <c r="OZT3" s="207"/>
      <c r="OZU3" s="207"/>
      <c r="OZV3" s="207"/>
      <c r="OZW3" s="207"/>
      <c r="OZX3" s="207"/>
      <c r="OZY3" s="207"/>
      <c r="OZZ3" s="207"/>
      <c r="PAA3" s="207"/>
      <c r="PAB3" s="207"/>
      <c r="PAC3" s="207"/>
      <c r="PAD3" s="207"/>
      <c r="PAE3" s="207"/>
      <c r="PAF3" s="207"/>
      <c r="PAG3" s="207"/>
      <c r="PAH3" s="207"/>
      <c r="PAI3" s="207"/>
      <c r="PAJ3" s="207"/>
      <c r="PAK3" s="207"/>
      <c r="PAL3" s="207"/>
      <c r="PAM3" s="207"/>
    </row>
    <row r="4" spans="1:10855">
      <c r="MK4" s="235"/>
      <c r="ML4" s="235"/>
      <c r="MM4" s="235"/>
      <c r="OB4" s="236"/>
    </row>
    <row r="5" spans="1:10855">
      <c r="A5" s="237"/>
      <c r="B5" s="237"/>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D5" s="237"/>
      <c r="AE5" s="237"/>
      <c r="AF5" s="237"/>
      <c r="AG5" s="237"/>
      <c r="AH5" s="237"/>
      <c r="AI5" s="237"/>
      <c r="AJ5" s="237"/>
      <c r="AK5" s="237"/>
      <c r="AL5" s="237"/>
      <c r="AM5" s="237"/>
      <c r="AN5" s="237"/>
      <c r="AO5" s="237"/>
      <c r="AP5" s="237"/>
      <c r="AQ5" s="237"/>
      <c r="AR5" s="237"/>
      <c r="AS5" s="237"/>
      <c r="AT5" s="237"/>
      <c r="AU5" s="237"/>
      <c r="AV5" s="237"/>
      <c r="AW5" s="237"/>
      <c r="AX5" s="237"/>
      <c r="AY5" s="237"/>
      <c r="AZ5" s="237"/>
      <c r="BA5" s="237"/>
      <c r="BB5" s="237"/>
      <c r="BC5" s="237"/>
      <c r="BD5" s="237"/>
      <c r="BE5" s="237"/>
      <c r="BF5" s="237"/>
      <c r="BG5" s="237"/>
      <c r="BH5" s="237"/>
      <c r="BI5" s="237"/>
      <c r="BJ5" s="237"/>
      <c r="BK5" s="237"/>
      <c r="BL5" s="237"/>
      <c r="BM5" s="237"/>
      <c r="BN5" s="237"/>
      <c r="BO5" s="237"/>
      <c r="BP5" s="237"/>
      <c r="BQ5" s="237"/>
      <c r="BR5" s="237"/>
      <c r="BS5" s="237"/>
      <c r="BT5" s="237"/>
      <c r="BU5" s="237"/>
      <c r="BV5" s="237"/>
      <c r="BW5" s="237"/>
      <c r="BX5" s="237"/>
      <c r="BY5" s="237"/>
      <c r="BZ5" s="237"/>
      <c r="CA5" s="237"/>
      <c r="CB5" s="237"/>
      <c r="CC5" s="237"/>
      <c r="CD5" s="237"/>
      <c r="CE5" s="237"/>
      <c r="CF5" s="237"/>
      <c r="CG5" s="237"/>
      <c r="CH5" s="237"/>
      <c r="CI5" s="237"/>
      <c r="CJ5" s="237"/>
      <c r="CK5" s="237"/>
      <c r="CL5" s="237"/>
      <c r="CM5" s="237"/>
      <c r="CN5" s="237"/>
      <c r="CO5" s="237"/>
      <c r="CP5" s="237"/>
      <c r="CQ5" s="237"/>
      <c r="CR5" s="237"/>
      <c r="CS5" s="237"/>
      <c r="CT5" s="237"/>
      <c r="CU5" s="237"/>
      <c r="CV5" s="237"/>
      <c r="CW5" s="237"/>
      <c r="CX5" s="237"/>
      <c r="CY5" s="237"/>
      <c r="CZ5" s="237"/>
      <c r="DA5" s="237"/>
      <c r="DB5" s="237"/>
      <c r="DC5" s="237"/>
      <c r="DD5" s="237"/>
      <c r="DE5" s="237"/>
      <c r="DF5" s="237"/>
      <c r="DG5" s="237"/>
      <c r="DH5" s="237"/>
      <c r="DI5" s="237"/>
      <c r="DJ5" s="237"/>
      <c r="DK5" s="237"/>
      <c r="DL5" s="237"/>
      <c r="DM5" s="237"/>
      <c r="DN5" s="237"/>
      <c r="DO5" s="237"/>
      <c r="DP5" s="237"/>
      <c r="DQ5" s="237"/>
      <c r="DR5" s="237"/>
      <c r="DS5" s="237"/>
      <c r="DT5" s="237"/>
      <c r="DU5" s="237"/>
      <c r="DV5" s="237"/>
      <c r="DW5" s="237"/>
      <c r="DX5" s="237"/>
      <c r="DY5" s="237"/>
      <c r="DZ5" s="237"/>
      <c r="EA5" s="237"/>
      <c r="EB5" s="237"/>
      <c r="EC5" s="237"/>
      <c r="ED5" s="237"/>
      <c r="EE5" s="237"/>
      <c r="EF5" s="237"/>
      <c r="EG5" s="237"/>
      <c r="EH5" s="237"/>
      <c r="EI5" s="237"/>
      <c r="EJ5" s="237"/>
      <c r="EK5" s="237"/>
      <c r="EL5" s="237"/>
      <c r="EM5" s="237"/>
      <c r="EN5" s="237"/>
      <c r="EO5" s="237"/>
      <c r="EP5" s="237"/>
      <c r="EQ5" s="237"/>
      <c r="ER5" s="237"/>
      <c r="ES5" s="237"/>
      <c r="ET5" s="237"/>
      <c r="EU5" s="237"/>
      <c r="EV5" s="237"/>
      <c r="EW5" s="237"/>
      <c r="EX5" s="237"/>
      <c r="EY5" s="237"/>
      <c r="EZ5" s="237"/>
      <c r="FA5" s="237"/>
      <c r="FB5" s="237"/>
      <c r="FC5" s="237"/>
      <c r="FD5" s="237"/>
      <c r="FE5" s="237"/>
      <c r="FF5" s="237"/>
      <c r="FG5" s="237"/>
      <c r="FH5" s="237"/>
      <c r="FI5" s="237"/>
      <c r="FJ5" s="237"/>
      <c r="FK5" s="237"/>
      <c r="FL5" s="237"/>
      <c r="FM5" s="237"/>
      <c r="FN5" s="237"/>
      <c r="FO5" s="237"/>
      <c r="FP5" s="237"/>
      <c r="FQ5" s="237"/>
      <c r="FR5" s="237"/>
      <c r="FS5" s="237"/>
      <c r="FT5" s="237"/>
      <c r="FU5" s="237"/>
      <c r="FV5" s="237"/>
      <c r="FW5" s="237"/>
      <c r="FX5" s="237"/>
      <c r="FY5" s="237"/>
      <c r="FZ5" s="237"/>
      <c r="GA5" s="237"/>
      <c r="GB5" s="237"/>
      <c r="GC5" s="237"/>
      <c r="GD5" s="237"/>
      <c r="GE5" s="237"/>
      <c r="GF5" s="237"/>
      <c r="GG5" s="237"/>
      <c r="GH5" s="237"/>
      <c r="GI5" s="237"/>
      <c r="GJ5" s="237"/>
      <c r="GK5" s="237"/>
      <c r="GL5" s="237"/>
      <c r="GM5" s="237"/>
      <c r="GN5" s="237"/>
      <c r="GO5" s="237"/>
      <c r="GP5" s="237"/>
      <c r="GQ5" s="237"/>
      <c r="GR5" s="237"/>
      <c r="GS5" s="237"/>
      <c r="GT5" s="237"/>
      <c r="GU5" s="237"/>
      <c r="GV5" s="237"/>
      <c r="GW5" s="237"/>
      <c r="GX5" s="237"/>
      <c r="GY5" s="237"/>
      <c r="GZ5" s="237"/>
      <c r="HA5" s="237"/>
      <c r="HB5" s="237"/>
      <c r="HC5" s="237"/>
      <c r="HD5" s="237"/>
      <c r="HE5" s="237"/>
      <c r="HF5" s="237"/>
      <c r="HG5" s="237"/>
      <c r="HH5" s="237"/>
      <c r="HI5" s="237"/>
      <c r="HJ5" s="237"/>
      <c r="HK5" s="237"/>
      <c r="HL5" s="237"/>
      <c r="HM5" s="237"/>
      <c r="HN5" s="237"/>
      <c r="HO5" s="237"/>
      <c r="HP5" s="237"/>
      <c r="HQ5" s="237"/>
      <c r="HR5" s="237"/>
      <c r="HS5" s="237"/>
      <c r="HT5" s="237"/>
      <c r="HU5" s="237"/>
      <c r="HV5" s="237"/>
      <c r="HW5" s="237"/>
      <c r="HX5" s="237"/>
      <c r="HY5" s="237"/>
      <c r="HZ5" s="237"/>
      <c r="IA5" s="237"/>
      <c r="IB5" s="237"/>
      <c r="IC5" s="237"/>
      <c r="ID5" s="237"/>
      <c r="IE5" s="237"/>
      <c r="IF5" s="237"/>
      <c r="IG5" s="237"/>
      <c r="IH5" s="237"/>
      <c r="II5" s="237"/>
      <c r="IJ5" s="237"/>
      <c r="IK5" s="237"/>
      <c r="IL5" s="237"/>
      <c r="IM5" s="237"/>
      <c r="IN5" s="237"/>
      <c r="IO5" s="237"/>
      <c r="IP5" s="237"/>
      <c r="IQ5" s="237"/>
      <c r="IR5" s="237"/>
      <c r="IS5" s="237"/>
      <c r="IT5" s="237"/>
      <c r="IU5" s="237"/>
      <c r="IV5" s="237"/>
      <c r="IW5" s="237"/>
      <c r="IX5" s="237"/>
      <c r="IY5" s="237"/>
      <c r="IZ5" s="237"/>
      <c r="JA5" s="237"/>
      <c r="JB5" s="237"/>
      <c r="JC5" s="237"/>
      <c r="JD5" s="237"/>
      <c r="JE5" s="237"/>
      <c r="JF5" s="237"/>
      <c r="JG5" s="237"/>
      <c r="JH5" s="237"/>
      <c r="JI5" s="237"/>
      <c r="JJ5" s="237"/>
      <c r="JK5" s="237"/>
      <c r="JL5" s="237"/>
      <c r="JM5" s="237"/>
      <c r="JN5" s="237"/>
      <c r="JO5" s="237"/>
      <c r="JP5" s="237"/>
      <c r="JQ5" s="237"/>
      <c r="JR5" s="237"/>
      <c r="JS5" s="237"/>
      <c r="JT5" s="237"/>
      <c r="JU5" s="237"/>
      <c r="JV5" s="237"/>
      <c r="JW5" s="237"/>
      <c r="JX5" s="237"/>
      <c r="JY5" s="237"/>
      <c r="JZ5" s="237"/>
      <c r="KA5" s="237"/>
      <c r="KB5" s="237"/>
      <c r="KC5" s="237"/>
      <c r="KD5" s="237"/>
      <c r="KE5" s="237"/>
      <c r="KF5" s="237"/>
      <c r="KG5" s="237"/>
      <c r="KH5" s="237"/>
      <c r="KI5" s="237"/>
      <c r="KJ5" s="237"/>
      <c r="KK5" s="237"/>
      <c r="KL5" s="237"/>
      <c r="KM5" s="237"/>
      <c r="KN5" s="237"/>
      <c r="KO5" s="237"/>
      <c r="KP5" s="237"/>
      <c r="KQ5" s="237"/>
      <c r="KR5" s="237"/>
      <c r="KS5" s="237"/>
      <c r="KT5" s="237"/>
      <c r="KU5" s="237"/>
      <c r="KV5" s="237"/>
      <c r="KW5" s="237"/>
      <c r="KX5" s="237"/>
      <c r="KY5" s="237"/>
      <c r="KZ5" s="237"/>
      <c r="LA5" s="237"/>
      <c r="LB5" s="237"/>
      <c r="LC5" s="237"/>
      <c r="LD5" s="237"/>
      <c r="LE5" s="237"/>
      <c r="LF5" s="237"/>
      <c r="LG5" s="237"/>
      <c r="LH5" s="237"/>
      <c r="LI5" s="237"/>
      <c r="LJ5" s="237"/>
      <c r="LK5" s="237"/>
      <c r="LL5" s="237"/>
      <c r="LM5" s="237"/>
      <c r="LN5" s="237"/>
      <c r="LO5" s="237"/>
      <c r="LP5" s="237"/>
      <c r="LQ5" s="237"/>
      <c r="LR5" s="237"/>
      <c r="LS5" s="237"/>
      <c r="LT5" s="237"/>
      <c r="LU5" s="237"/>
      <c r="LV5" s="237"/>
      <c r="LW5" s="237"/>
      <c r="LX5" s="237"/>
      <c r="LY5" s="237"/>
      <c r="LZ5" s="237"/>
      <c r="MA5" s="237"/>
      <c r="MB5" s="237"/>
      <c r="MC5" s="237"/>
      <c r="MD5" s="237"/>
      <c r="ME5" s="237"/>
      <c r="MF5" s="237"/>
      <c r="MG5" s="237"/>
      <c r="MH5" s="237"/>
      <c r="MI5" s="237"/>
      <c r="MJ5" s="237"/>
      <c r="MK5" s="238"/>
      <c r="ML5" s="238"/>
      <c r="MM5" s="238"/>
      <c r="MN5" s="237"/>
      <c r="MO5" s="237"/>
      <c r="MP5" s="237"/>
      <c r="MQ5" s="237"/>
      <c r="MR5" s="237"/>
      <c r="MS5" s="237"/>
      <c r="MT5" s="237"/>
      <c r="MU5" s="237"/>
      <c r="MV5" s="237"/>
      <c r="MW5" s="237"/>
      <c r="MX5" s="237"/>
      <c r="MY5" s="237"/>
      <c r="MZ5" s="237"/>
      <c r="NA5" s="237"/>
      <c r="NB5" s="237"/>
      <c r="NC5" s="237"/>
      <c r="ND5" s="237"/>
      <c r="NE5" s="237"/>
      <c r="NF5" s="237"/>
      <c r="NG5" s="237"/>
      <c r="NH5" s="237"/>
      <c r="NI5" s="237"/>
      <c r="NJ5" s="237"/>
      <c r="NK5" s="237"/>
      <c r="NL5" s="237"/>
      <c r="NM5" s="237"/>
      <c r="NN5" s="237"/>
      <c r="NO5" s="237"/>
      <c r="NP5" s="237"/>
      <c r="NQ5" s="237"/>
      <c r="NR5" s="237"/>
      <c r="NS5" s="237"/>
      <c r="NT5" s="237"/>
      <c r="NU5" s="237"/>
      <c r="NV5" s="237"/>
      <c r="NW5" s="237"/>
      <c r="NX5" s="237"/>
      <c r="NY5" s="237"/>
      <c r="NZ5" s="237"/>
      <c r="OA5" s="237"/>
      <c r="OB5" s="237"/>
      <c r="OC5" s="237"/>
      <c r="OD5" s="237"/>
      <c r="OE5" s="237"/>
      <c r="OF5" s="237"/>
      <c r="OG5" s="237"/>
      <c r="OH5" s="237"/>
      <c r="OI5" s="237"/>
      <c r="OJ5" s="237"/>
      <c r="OK5" s="237"/>
      <c r="OL5" s="237"/>
      <c r="OM5" s="237"/>
      <c r="ON5" s="237"/>
      <c r="OO5" s="237"/>
      <c r="OP5" s="237"/>
      <c r="OQ5" s="237"/>
      <c r="OR5" s="237"/>
      <c r="OS5" s="237"/>
      <c r="OT5" s="237"/>
      <c r="OU5" s="237"/>
      <c r="OV5" s="237"/>
      <c r="OW5" s="237"/>
      <c r="OX5" s="237"/>
      <c r="OY5" s="237"/>
      <c r="OZ5" s="237"/>
      <c r="PA5" s="237"/>
      <c r="PB5" s="237"/>
      <c r="PC5" s="237"/>
      <c r="PD5" s="237"/>
      <c r="PE5" s="237"/>
      <c r="PF5" s="237"/>
      <c r="PG5" s="237"/>
      <c r="PH5" s="237"/>
      <c r="PI5" s="237"/>
      <c r="PJ5" s="237"/>
      <c r="PK5" s="237"/>
      <c r="PL5" s="237"/>
      <c r="PM5" s="237"/>
      <c r="PN5" s="237"/>
      <c r="PO5" s="237"/>
      <c r="PP5" s="237"/>
      <c r="PQ5" s="237"/>
      <c r="PR5" s="237"/>
      <c r="PS5" s="237"/>
      <c r="PT5" s="237"/>
      <c r="PU5" s="237"/>
      <c r="PV5" s="237"/>
      <c r="PW5" s="237"/>
      <c r="PX5" s="237"/>
      <c r="PY5" s="237"/>
      <c r="PZ5" s="237"/>
      <c r="QA5" s="237"/>
      <c r="QB5" s="237"/>
      <c r="QC5" s="237"/>
      <c r="QD5" s="237"/>
      <c r="QE5" s="237"/>
      <c r="QF5" s="237"/>
      <c r="QG5" s="237"/>
      <c r="QH5" s="237"/>
      <c r="QI5" s="237"/>
      <c r="QJ5" s="237"/>
      <c r="QK5" s="237"/>
      <c r="QL5" s="237"/>
      <c r="QM5" s="237"/>
      <c r="QN5" s="237"/>
      <c r="QO5" s="237"/>
      <c r="QP5" s="237"/>
      <c r="QQ5" s="237"/>
      <c r="QR5" s="237"/>
      <c r="QS5" s="237"/>
      <c r="QT5" s="237"/>
      <c r="QU5" s="237"/>
      <c r="QV5" s="237"/>
      <c r="QW5" s="237"/>
      <c r="QX5" s="237"/>
      <c r="QY5" s="237"/>
      <c r="QZ5" s="237"/>
      <c r="RA5" s="237"/>
      <c r="RB5" s="237"/>
      <c r="RC5" s="237"/>
      <c r="RD5" s="237"/>
      <c r="RE5" s="237"/>
      <c r="RF5" s="237"/>
      <c r="RG5" s="237"/>
      <c r="RH5" s="237"/>
      <c r="RI5" s="237"/>
      <c r="RJ5" s="237"/>
      <c r="RK5" s="237"/>
      <c r="RL5" s="237"/>
      <c r="RM5" s="237"/>
      <c r="RN5" s="237"/>
      <c r="RO5" s="237"/>
      <c r="RP5" s="237"/>
      <c r="RQ5" s="237"/>
      <c r="RR5" s="237"/>
      <c r="RS5" s="237"/>
      <c r="RT5" s="237"/>
      <c r="RU5" s="237"/>
      <c r="RV5" s="237"/>
      <c r="RW5" s="237"/>
      <c r="RX5" s="237"/>
      <c r="RY5" s="237"/>
      <c r="RZ5" s="237"/>
      <c r="SA5" s="237"/>
      <c r="SB5" s="237"/>
      <c r="SC5" s="237"/>
      <c r="SD5" s="237"/>
      <c r="SE5" s="237"/>
      <c r="SF5" s="237"/>
      <c r="SG5" s="237"/>
      <c r="SH5" s="237"/>
      <c r="SI5" s="237"/>
      <c r="SJ5" s="237"/>
      <c r="SK5" s="237"/>
      <c r="SL5" s="237"/>
    </row>
    <row r="6" spans="1:10855">
      <c r="A6" s="237"/>
      <c r="B6" s="237"/>
      <c r="C6" s="237"/>
      <c r="D6" s="237"/>
      <c r="E6" s="237"/>
      <c r="F6" s="237"/>
      <c r="G6" s="237"/>
      <c r="H6" s="237"/>
      <c r="I6" s="237"/>
      <c r="J6" s="237"/>
      <c r="K6" s="237"/>
      <c r="L6" s="237"/>
      <c r="M6" s="237"/>
      <c r="N6" s="237"/>
      <c r="O6" s="237"/>
      <c r="P6" s="237"/>
      <c r="Q6" s="237"/>
      <c r="R6" s="237"/>
      <c r="S6" s="237"/>
      <c r="T6" s="237"/>
      <c r="U6" s="237"/>
      <c r="V6" s="237"/>
      <c r="W6" s="237"/>
      <c r="X6" s="237"/>
      <c r="Y6" s="237"/>
      <c r="Z6" s="237"/>
      <c r="AA6" s="237"/>
      <c r="AB6" s="237"/>
      <c r="AC6" s="237"/>
      <c r="AD6" s="237"/>
      <c r="AE6" s="237"/>
      <c r="AF6" s="237"/>
      <c r="AG6" s="237"/>
      <c r="AH6" s="237"/>
      <c r="AI6" s="237"/>
      <c r="AJ6" s="237"/>
      <c r="AK6" s="237"/>
      <c r="AL6" s="237"/>
      <c r="AM6" s="237"/>
      <c r="AN6" s="237"/>
      <c r="AO6" s="237"/>
      <c r="AP6" s="237"/>
      <c r="AQ6" s="237"/>
      <c r="AR6" s="237"/>
      <c r="AS6" s="237"/>
      <c r="AT6" s="237"/>
      <c r="AU6" s="237"/>
      <c r="AV6" s="237"/>
      <c r="AW6" s="237"/>
      <c r="AX6" s="237"/>
      <c r="AY6" s="237"/>
      <c r="AZ6" s="237"/>
      <c r="BA6" s="237"/>
      <c r="BB6" s="237"/>
      <c r="BC6" s="237"/>
      <c r="BD6" s="237"/>
      <c r="BE6" s="237"/>
      <c r="BF6" s="237"/>
      <c r="BG6" s="237"/>
      <c r="BH6" s="237"/>
      <c r="BI6" s="237"/>
      <c r="BJ6" s="237"/>
      <c r="BK6" s="237"/>
      <c r="BL6" s="237"/>
      <c r="BM6" s="237"/>
      <c r="BN6" s="237"/>
      <c r="BO6" s="237"/>
      <c r="BP6" s="237"/>
      <c r="BQ6" s="237"/>
      <c r="BR6" s="237"/>
      <c r="BS6" s="237"/>
      <c r="BT6" s="237"/>
      <c r="BU6" s="237"/>
      <c r="BV6" s="237"/>
      <c r="BW6" s="237"/>
      <c r="BX6" s="237"/>
      <c r="BY6" s="237"/>
      <c r="BZ6" s="237"/>
      <c r="CA6" s="237"/>
      <c r="CB6" s="237"/>
      <c r="CC6" s="237"/>
      <c r="CD6" s="237"/>
      <c r="CE6" s="237"/>
      <c r="CF6" s="237"/>
      <c r="CG6" s="237"/>
      <c r="CH6" s="237"/>
      <c r="CI6" s="237"/>
      <c r="CJ6" s="237"/>
      <c r="CK6" s="237"/>
      <c r="CL6" s="237"/>
      <c r="CM6" s="237"/>
      <c r="CN6" s="237"/>
      <c r="CO6" s="237"/>
      <c r="CP6" s="237"/>
      <c r="CQ6" s="237"/>
      <c r="CR6" s="237"/>
      <c r="CS6" s="237"/>
      <c r="CT6" s="237"/>
      <c r="CU6" s="237"/>
      <c r="CV6" s="237"/>
      <c r="CW6" s="237"/>
      <c r="CX6" s="237"/>
      <c r="CY6" s="237"/>
      <c r="CZ6" s="237"/>
      <c r="DA6" s="237"/>
      <c r="DB6" s="237"/>
      <c r="DC6" s="237"/>
      <c r="DD6" s="237"/>
      <c r="DE6" s="237"/>
      <c r="DF6" s="237"/>
      <c r="DG6" s="237"/>
      <c r="DH6" s="237"/>
      <c r="DI6" s="237"/>
      <c r="DJ6" s="237"/>
      <c r="DK6" s="237"/>
      <c r="DL6" s="237"/>
      <c r="DM6" s="237"/>
      <c r="DN6" s="237"/>
      <c r="DO6" s="237"/>
      <c r="DP6" s="237"/>
      <c r="DQ6" s="237"/>
      <c r="DR6" s="237"/>
      <c r="DS6" s="237"/>
      <c r="DT6" s="237"/>
      <c r="DU6" s="237"/>
      <c r="DV6" s="237"/>
      <c r="DW6" s="237"/>
      <c r="DX6" s="237"/>
      <c r="DY6" s="237"/>
      <c r="DZ6" s="237"/>
      <c r="EA6" s="237"/>
      <c r="EB6" s="237"/>
      <c r="EC6" s="237"/>
      <c r="ED6" s="237"/>
      <c r="EE6" s="237"/>
      <c r="EF6" s="237"/>
      <c r="EG6" s="237"/>
      <c r="EH6" s="237"/>
      <c r="EI6" s="237"/>
      <c r="EJ6" s="237"/>
      <c r="EK6" s="237"/>
      <c r="EL6" s="237"/>
      <c r="EM6" s="237"/>
      <c r="EN6" s="237"/>
      <c r="EO6" s="237"/>
      <c r="EP6" s="237"/>
      <c r="EQ6" s="237"/>
      <c r="ER6" s="237"/>
      <c r="ES6" s="237"/>
      <c r="ET6" s="237"/>
      <c r="EU6" s="237"/>
      <c r="EV6" s="237"/>
      <c r="EW6" s="237"/>
      <c r="EX6" s="237"/>
      <c r="EY6" s="237"/>
      <c r="EZ6" s="237"/>
      <c r="FA6" s="237"/>
      <c r="FB6" s="237"/>
      <c r="FC6" s="237"/>
      <c r="FD6" s="237"/>
      <c r="FE6" s="237"/>
      <c r="FF6" s="237"/>
      <c r="FG6" s="237"/>
      <c r="FH6" s="237"/>
      <c r="FI6" s="237"/>
      <c r="FJ6" s="237"/>
      <c r="FK6" s="237"/>
      <c r="FL6" s="237"/>
      <c r="FM6" s="237"/>
      <c r="FN6" s="237"/>
      <c r="FO6" s="237"/>
      <c r="FP6" s="237"/>
      <c r="FQ6" s="237"/>
      <c r="FR6" s="237"/>
      <c r="FS6" s="237"/>
      <c r="FT6" s="237"/>
      <c r="FU6" s="237"/>
      <c r="FV6" s="237"/>
      <c r="FW6" s="237"/>
      <c r="FX6" s="237"/>
      <c r="FY6" s="237"/>
      <c r="FZ6" s="237"/>
      <c r="GA6" s="237"/>
      <c r="GB6" s="237"/>
      <c r="GC6" s="237"/>
      <c r="GD6" s="237"/>
      <c r="GE6" s="237"/>
      <c r="GF6" s="237"/>
      <c r="GG6" s="237"/>
      <c r="GH6" s="237"/>
      <c r="GI6" s="237"/>
      <c r="GJ6" s="237"/>
      <c r="GK6" s="237"/>
      <c r="GL6" s="237"/>
      <c r="GM6" s="237"/>
      <c r="GN6" s="237"/>
      <c r="GO6" s="237"/>
      <c r="GP6" s="237"/>
      <c r="GQ6" s="237"/>
      <c r="GR6" s="237"/>
      <c r="GS6" s="237"/>
      <c r="GT6" s="237"/>
      <c r="GU6" s="237"/>
      <c r="GV6" s="237"/>
      <c r="GW6" s="237"/>
      <c r="GX6" s="237"/>
      <c r="GY6" s="237"/>
      <c r="GZ6" s="237"/>
      <c r="HA6" s="237"/>
      <c r="HB6" s="237"/>
      <c r="HC6" s="237"/>
      <c r="HD6" s="237"/>
      <c r="HE6" s="237"/>
      <c r="HF6" s="237"/>
      <c r="HG6" s="237"/>
      <c r="HH6" s="237"/>
      <c r="HI6" s="237"/>
      <c r="HJ6" s="237"/>
      <c r="HK6" s="237"/>
      <c r="HL6" s="237"/>
      <c r="HM6" s="237"/>
      <c r="HN6" s="237"/>
      <c r="HO6" s="237"/>
      <c r="HP6" s="237"/>
      <c r="HQ6" s="237"/>
      <c r="HR6" s="237"/>
      <c r="HS6" s="237"/>
      <c r="HT6" s="237"/>
      <c r="HU6" s="237"/>
      <c r="HV6" s="237"/>
      <c r="HW6" s="237"/>
      <c r="HX6" s="237"/>
      <c r="HY6" s="237"/>
      <c r="HZ6" s="237"/>
      <c r="IA6" s="237"/>
      <c r="IB6" s="237"/>
      <c r="IC6" s="237"/>
      <c r="ID6" s="237"/>
      <c r="IE6" s="237"/>
      <c r="IF6" s="237"/>
      <c r="IG6" s="237"/>
      <c r="IH6" s="237"/>
      <c r="II6" s="237"/>
      <c r="IJ6" s="237"/>
      <c r="IK6" s="237"/>
      <c r="IL6" s="237"/>
      <c r="IM6" s="237"/>
      <c r="IN6" s="237"/>
      <c r="IO6" s="237"/>
      <c r="IP6" s="237"/>
      <c r="IQ6" s="237"/>
      <c r="IR6" s="237"/>
      <c r="IS6" s="237"/>
      <c r="IT6" s="237"/>
      <c r="IU6" s="237"/>
      <c r="IV6" s="237"/>
      <c r="IW6" s="237"/>
      <c r="IX6" s="237"/>
      <c r="IY6" s="237"/>
      <c r="IZ6" s="237"/>
      <c r="JA6" s="237"/>
      <c r="JB6" s="237"/>
      <c r="JC6" s="237"/>
      <c r="JD6" s="237"/>
      <c r="JE6" s="237"/>
      <c r="JF6" s="237"/>
      <c r="JG6" s="237"/>
      <c r="JH6" s="237"/>
      <c r="JI6" s="237"/>
      <c r="JJ6" s="237"/>
      <c r="JK6" s="237"/>
      <c r="JL6" s="237"/>
      <c r="JM6" s="237"/>
      <c r="JN6" s="237"/>
      <c r="JO6" s="237"/>
      <c r="JP6" s="237"/>
      <c r="JQ6" s="237"/>
      <c r="JR6" s="237"/>
      <c r="JS6" s="237"/>
      <c r="JT6" s="237"/>
      <c r="JU6" s="237"/>
      <c r="JV6" s="237"/>
      <c r="JW6" s="237"/>
      <c r="JX6" s="237"/>
      <c r="JY6" s="237"/>
      <c r="JZ6" s="237"/>
      <c r="KA6" s="237"/>
      <c r="KB6" s="237"/>
      <c r="KC6" s="237"/>
      <c r="KD6" s="237"/>
      <c r="KE6" s="237"/>
      <c r="KF6" s="237"/>
      <c r="KG6" s="237"/>
      <c r="KH6" s="237"/>
      <c r="KI6" s="237"/>
      <c r="KJ6" s="237"/>
      <c r="KK6" s="237"/>
      <c r="KL6" s="237"/>
      <c r="KM6" s="237"/>
      <c r="KN6" s="237"/>
      <c r="KO6" s="237"/>
      <c r="KP6" s="237"/>
      <c r="KQ6" s="237"/>
      <c r="KR6" s="237"/>
      <c r="KS6" s="237"/>
      <c r="KT6" s="237"/>
      <c r="KU6" s="237"/>
      <c r="KV6" s="237"/>
      <c r="KW6" s="237"/>
      <c r="KX6" s="237"/>
      <c r="KY6" s="237"/>
      <c r="KZ6" s="237"/>
      <c r="LA6" s="237"/>
      <c r="LB6" s="237"/>
      <c r="LC6" s="237"/>
      <c r="LD6" s="237"/>
      <c r="LE6" s="237"/>
      <c r="LF6" s="237"/>
      <c r="LG6" s="237"/>
      <c r="LH6" s="237"/>
      <c r="LI6" s="237"/>
      <c r="LJ6" s="237"/>
      <c r="LK6" s="237"/>
      <c r="LL6" s="237"/>
      <c r="LM6" s="237"/>
      <c r="LN6" s="237"/>
      <c r="LO6" s="237"/>
      <c r="LP6" s="237"/>
      <c r="LQ6" s="237"/>
      <c r="LR6" s="237"/>
      <c r="LS6" s="237"/>
      <c r="LT6" s="237"/>
      <c r="LU6" s="237"/>
      <c r="LV6" s="237"/>
      <c r="LW6" s="237"/>
      <c r="LX6" s="237"/>
      <c r="LY6" s="237"/>
      <c r="LZ6" s="237"/>
      <c r="MA6" s="237"/>
      <c r="MB6" s="237"/>
      <c r="MC6" s="237"/>
      <c r="MD6" s="237"/>
      <c r="ME6" s="237"/>
      <c r="MF6" s="237"/>
      <c r="MG6" s="237"/>
      <c r="MH6" s="237"/>
      <c r="MI6" s="237"/>
      <c r="MJ6" s="237"/>
      <c r="MK6" s="237"/>
      <c r="ML6" s="237"/>
      <c r="MM6" s="237"/>
      <c r="MN6" s="237"/>
      <c r="MO6" s="237"/>
      <c r="MP6" s="237"/>
      <c r="MQ6" s="237"/>
      <c r="MR6" s="237"/>
      <c r="MS6" s="237"/>
      <c r="MT6" s="237"/>
      <c r="MU6" s="237"/>
      <c r="MV6" s="237"/>
      <c r="MW6" s="237"/>
      <c r="MX6" s="237"/>
      <c r="MY6" s="237"/>
      <c r="MZ6" s="237"/>
      <c r="NA6" s="237"/>
      <c r="NB6" s="237"/>
      <c r="NC6" s="237"/>
      <c r="ND6" s="237"/>
      <c r="NE6" s="237"/>
      <c r="NF6" s="237"/>
      <c r="NG6" s="237"/>
      <c r="NH6" s="237"/>
      <c r="NI6" s="237"/>
      <c r="NJ6" s="237"/>
      <c r="NK6" s="237"/>
      <c r="NL6" s="237"/>
      <c r="NM6" s="237"/>
      <c r="NN6" s="237"/>
      <c r="NO6" s="237"/>
      <c r="NP6" s="237"/>
      <c r="NQ6" s="237"/>
      <c r="NR6" s="237"/>
      <c r="NS6" s="237"/>
      <c r="NT6" s="237"/>
      <c r="NU6" s="237"/>
      <c r="NV6" s="237"/>
      <c r="NW6" s="237"/>
      <c r="NX6" s="237"/>
      <c r="NY6" s="237"/>
      <c r="NZ6" s="237"/>
      <c r="OA6" s="237"/>
      <c r="OB6" s="237"/>
      <c r="OC6" s="237"/>
      <c r="OD6" s="237"/>
      <c r="OE6" s="237"/>
      <c r="OF6" s="237"/>
      <c r="OG6" s="237"/>
      <c r="OH6" s="237"/>
      <c r="OI6" s="237"/>
      <c r="OJ6" s="237"/>
      <c r="OK6" s="237"/>
      <c r="OL6" s="237"/>
      <c r="OM6" s="237"/>
      <c r="ON6" s="237"/>
      <c r="OO6" s="237"/>
      <c r="OP6" s="237"/>
      <c r="OQ6" s="237"/>
      <c r="OR6" s="237"/>
      <c r="OS6" s="237"/>
      <c r="OT6" s="237"/>
      <c r="OU6" s="237"/>
      <c r="OV6" s="237"/>
      <c r="OW6" s="237"/>
      <c r="OX6" s="237"/>
      <c r="OY6" s="237"/>
      <c r="OZ6" s="237"/>
      <c r="PA6" s="237"/>
      <c r="PB6" s="237"/>
      <c r="PC6" s="237"/>
      <c r="PD6" s="237"/>
      <c r="PE6" s="237"/>
      <c r="PF6" s="237"/>
      <c r="PG6" s="237"/>
      <c r="PH6" s="237"/>
      <c r="PI6" s="237"/>
      <c r="PJ6" s="237"/>
      <c r="PK6" s="237"/>
      <c r="PL6" s="237"/>
      <c r="PM6" s="237"/>
      <c r="PN6" s="237"/>
      <c r="PO6" s="237"/>
      <c r="PP6" s="237"/>
      <c r="PQ6" s="237"/>
      <c r="PR6" s="237"/>
      <c r="PS6" s="237"/>
      <c r="PT6" s="237"/>
      <c r="PU6" s="237"/>
      <c r="PV6" s="237"/>
      <c r="PW6" s="237"/>
      <c r="PX6" s="237"/>
      <c r="PY6" s="237"/>
      <c r="PZ6" s="237"/>
      <c r="QA6" s="237"/>
      <c r="QB6" s="237"/>
      <c r="QC6" s="237"/>
      <c r="QD6" s="237"/>
      <c r="QE6" s="237"/>
      <c r="QF6" s="237"/>
      <c r="QG6" s="237"/>
      <c r="QH6" s="237"/>
      <c r="QI6" s="237"/>
      <c r="QJ6" s="237"/>
      <c r="QK6" s="237"/>
      <c r="QL6" s="237"/>
      <c r="QM6" s="237"/>
      <c r="QN6" s="237"/>
      <c r="QO6" s="237"/>
      <c r="QP6" s="237"/>
      <c r="QQ6" s="237"/>
      <c r="QR6" s="237"/>
      <c r="QS6" s="237"/>
      <c r="QT6" s="237"/>
      <c r="QU6" s="237"/>
      <c r="QV6" s="237"/>
      <c r="QW6" s="237"/>
      <c r="QX6" s="237"/>
      <c r="QY6" s="237"/>
      <c r="QZ6" s="237"/>
      <c r="RA6" s="237"/>
      <c r="RB6" s="237"/>
      <c r="RC6" s="237"/>
      <c r="RD6" s="237"/>
      <c r="RE6" s="237"/>
      <c r="RF6" s="237"/>
      <c r="RG6" s="237"/>
      <c r="RH6" s="237"/>
      <c r="RI6" s="237"/>
      <c r="RJ6" s="237"/>
      <c r="RK6" s="237"/>
      <c r="RL6" s="237"/>
      <c r="RM6" s="237"/>
      <c r="RN6" s="237"/>
      <c r="RO6" s="237"/>
      <c r="RP6" s="237"/>
      <c r="RQ6" s="237"/>
      <c r="RR6" s="237"/>
      <c r="RS6" s="237"/>
      <c r="RT6" s="237"/>
      <c r="RU6" s="237"/>
      <c r="RV6" s="237"/>
      <c r="RW6" s="237"/>
      <c r="RX6" s="237"/>
      <c r="RY6" s="237"/>
      <c r="RZ6" s="237"/>
      <c r="SA6" s="237"/>
      <c r="SB6" s="237"/>
      <c r="SC6" s="237"/>
      <c r="SD6" s="237"/>
      <c r="SE6" s="237"/>
      <c r="SF6" s="237"/>
      <c r="SG6" s="237"/>
      <c r="SH6" s="237"/>
      <c r="SI6" s="237"/>
      <c r="SJ6" s="237"/>
      <c r="SK6" s="237"/>
      <c r="SL6" s="237"/>
    </row>
    <row r="7" spans="1:10855">
      <c r="A7" s="237"/>
      <c r="B7" s="237"/>
      <c r="C7" s="237"/>
      <c r="D7" s="237"/>
      <c r="E7" s="237"/>
      <c r="F7" s="237"/>
      <c r="G7" s="237"/>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7"/>
      <c r="AY7" s="237"/>
      <c r="AZ7" s="237"/>
      <c r="BA7" s="237"/>
      <c r="BB7" s="237"/>
      <c r="BC7" s="237"/>
      <c r="BD7" s="237"/>
      <c r="BE7" s="237"/>
      <c r="BF7" s="237"/>
      <c r="BG7" s="237"/>
      <c r="BH7" s="237"/>
      <c r="BI7" s="237"/>
      <c r="BJ7" s="237"/>
      <c r="BK7" s="237"/>
      <c r="BL7" s="237"/>
      <c r="BM7" s="237"/>
      <c r="BN7" s="237"/>
      <c r="BO7" s="237"/>
      <c r="BP7" s="237"/>
      <c r="BQ7" s="237"/>
      <c r="BR7" s="237"/>
      <c r="BS7" s="237"/>
      <c r="BT7" s="237"/>
      <c r="BU7" s="237"/>
      <c r="BV7" s="237"/>
      <c r="BW7" s="237"/>
      <c r="BX7" s="237"/>
      <c r="BY7" s="237"/>
      <c r="BZ7" s="237"/>
      <c r="CA7" s="237"/>
      <c r="CB7" s="237"/>
      <c r="CC7" s="237"/>
      <c r="CD7" s="237"/>
      <c r="CE7" s="237"/>
      <c r="CF7" s="237"/>
      <c r="CG7" s="237"/>
      <c r="CH7" s="237"/>
      <c r="CI7" s="237"/>
      <c r="CJ7" s="237"/>
      <c r="CK7" s="237"/>
      <c r="CL7" s="237"/>
      <c r="CM7" s="237"/>
      <c r="CN7" s="237"/>
      <c r="CO7" s="237"/>
      <c r="CP7" s="237"/>
      <c r="CQ7" s="237"/>
      <c r="CR7" s="237"/>
      <c r="CS7" s="237"/>
      <c r="CT7" s="237"/>
      <c r="CU7" s="237"/>
      <c r="CV7" s="237"/>
      <c r="CW7" s="237"/>
      <c r="CX7" s="237"/>
      <c r="CY7" s="237"/>
      <c r="CZ7" s="237"/>
      <c r="DA7" s="237"/>
      <c r="DB7" s="237"/>
      <c r="DC7" s="237"/>
      <c r="DD7" s="237"/>
      <c r="DE7" s="237"/>
      <c r="DF7" s="237"/>
      <c r="DG7" s="237"/>
      <c r="DH7" s="237"/>
      <c r="DI7" s="237"/>
      <c r="DJ7" s="237"/>
      <c r="DK7" s="237"/>
      <c r="DL7" s="237"/>
      <c r="DM7" s="237"/>
      <c r="DN7" s="237"/>
      <c r="DO7" s="237"/>
      <c r="DP7" s="237"/>
      <c r="DQ7" s="237"/>
      <c r="DR7" s="237"/>
      <c r="DS7" s="237"/>
      <c r="DT7" s="237"/>
      <c r="DU7" s="237"/>
      <c r="DV7" s="237"/>
      <c r="DW7" s="237"/>
      <c r="DX7" s="237"/>
      <c r="DY7" s="237"/>
      <c r="DZ7" s="237"/>
      <c r="EA7" s="237"/>
      <c r="EB7" s="237"/>
      <c r="EC7" s="237"/>
      <c r="ED7" s="237"/>
      <c r="EE7" s="237"/>
      <c r="EF7" s="237"/>
      <c r="EG7" s="237"/>
      <c r="EH7" s="237"/>
      <c r="EI7" s="237"/>
      <c r="EJ7" s="237"/>
      <c r="EK7" s="237"/>
      <c r="EL7" s="237"/>
      <c r="EM7" s="237"/>
      <c r="EN7" s="237"/>
      <c r="EO7" s="237"/>
      <c r="EP7" s="237"/>
      <c r="EQ7" s="237"/>
      <c r="ER7" s="237"/>
      <c r="ES7" s="237"/>
      <c r="ET7" s="237"/>
      <c r="EU7" s="237"/>
      <c r="EV7" s="237"/>
      <c r="EW7" s="237"/>
      <c r="EX7" s="237"/>
      <c r="EY7" s="237"/>
      <c r="EZ7" s="237"/>
      <c r="FA7" s="237"/>
      <c r="FB7" s="237"/>
      <c r="FC7" s="237"/>
      <c r="FD7" s="237"/>
      <c r="FE7" s="237"/>
      <c r="FF7" s="237"/>
      <c r="FG7" s="237"/>
      <c r="FH7" s="237"/>
      <c r="FI7" s="237"/>
      <c r="FJ7" s="237"/>
      <c r="FK7" s="237"/>
      <c r="FL7" s="237"/>
      <c r="FM7" s="237"/>
      <c r="FN7" s="237"/>
      <c r="FO7" s="237"/>
      <c r="FP7" s="237"/>
      <c r="FQ7" s="237"/>
      <c r="FR7" s="237"/>
      <c r="FS7" s="237"/>
      <c r="FT7" s="237"/>
      <c r="FU7" s="237"/>
      <c r="FV7" s="237"/>
      <c r="FW7" s="237"/>
      <c r="FX7" s="237"/>
      <c r="FY7" s="237"/>
      <c r="FZ7" s="237"/>
      <c r="GA7" s="237"/>
      <c r="GB7" s="237"/>
      <c r="GC7" s="237"/>
      <c r="GD7" s="237"/>
      <c r="GE7" s="237"/>
      <c r="GF7" s="237"/>
      <c r="GG7" s="237"/>
      <c r="GH7" s="237"/>
      <c r="GI7" s="237"/>
      <c r="GJ7" s="237"/>
      <c r="GK7" s="237"/>
      <c r="GL7" s="237"/>
      <c r="GM7" s="237"/>
      <c r="GN7" s="237"/>
      <c r="GO7" s="237"/>
      <c r="GP7" s="237"/>
      <c r="GQ7" s="237"/>
      <c r="GR7" s="237"/>
      <c r="GS7" s="237"/>
      <c r="GT7" s="237"/>
      <c r="GU7" s="237"/>
      <c r="GV7" s="237"/>
      <c r="GW7" s="237"/>
      <c r="GX7" s="237"/>
      <c r="GY7" s="237"/>
      <c r="GZ7" s="237"/>
      <c r="HA7" s="237"/>
      <c r="HB7" s="237"/>
      <c r="HC7" s="237"/>
      <c r="HD7" s="237"/>
      <c r="HE7" s="237"/>
      <c r="HF7" s="237"/>
      <c r="HG7" s="237"/>
      <c r="HH7" s="237"/>
      <c r="HI7" s="237"/>
      <c r="HJ7" s="237"/>
      <c r="HK7" s="237"/>
      <c r="HL7" s="237"/>
      <c r="HM7" s="237"/>
      <c r="HN7" s="237"/>
      <c r="HO7" s="237"/>
      <c r="HP7" s="237"/>
      <c r="HQ7" s="237"/>
      <c r="HR7" s="237"/>
      <c r="HS7" s="237"/>
      <c r="HT7" s="237"/>
      <c r="HU7" s="237"/>
      <c r="HV7" s="237"/>
      <c r="HW7" s="237"/>
      <c r="HX7" s="237"/>
      <c r="HY7" s="237"/>
      <c r="HZ7" s="237"/>
      <c r="IA7" s="237"/>
      <c r="IB7" s="237"/>
      <c r="IC7" s="237"/>
      <c r="ID7" s="237"/>
      <c r="IE7" s="237"/>
      <c r="IF7" s="237"/>
      <c r="IG7" s="237"/>
      <c r="IH7" s="237"/>
      <c r="II7" s="237"/>
      <c r="IJ7" s="237"/>
      <c r="IK7" s="237"/>
      <c r="IL7" s="237"/>
      <c r="IM7" s="237"/>
      <c r="IN7" s="237"/>
      <c r="IO7" s="237"/>
      <c r="IP7" s="237"/>
      <c r="IQ7" s="237"/>
      <c r="IR7" s="237"/>
      <c r="IS7" s="237"/>
      <c r="IT7" s="237"/>
      <c r="IU7" s="237"/>
      <c r="IV7" s="237"/>
      <c r="IW7" s="237"/>
      <c r="IX7" s="237"/>
      <c r="IY7" s="237"/>
      <c r="IZ7" s="237"/>
      <c r="JA7" s="237"/>
      <c r="JB7" s="237"/>
      <c r="JC7" s="237"/>
      <c r="JD7" s="237"/>
      <c r="JE7" s="237"/>
      <c r="JF7" s="237"/>
      <c r="JG7" s="237"/>
      <c r="JH7" s="237"/>
      <c r="JI7" s="237"/>
      <c r="JJ7" s="237"/>
      <c r="JK7" s="237"/>
      <c r="JL7" s="237"/>
      <c r="JM7" s="237"/>
      <c r="JN7" s="237"/>
      <c r="JO7" s="237"/>
      <c r="JP7" s="237"/>
      <c r="JQ7" s="237"/>
      <c r="JR7" s="237"/>
      <c r="JS7" s="237"/>
      <c r="JT7" s="237"/>
      <c r="JU7" s="237"/>
      <c r="JV7" s="237"/>
      <c r="JW7" s="237"/>
      <c r="JX7" s="237"/>
      <c r="JY7" s="237"/>
      <c r="JZ7" s="237"/>
      <c r="KA7" s="237"/>
      <c r="KB7" s="237"/>
      <c r="KC7" s="237"/>
      <c r="KD7" s="237"/>
      <c r="KE7" s="237"/>
      <c r="KF7" s="237"/>
      <c r="KG7" s="237"/>
      <c r="KH7" s="237"/>
      <c r="KI7" s="237"/>
      <c r="KJ7" s="237"/>
      <c r="KK7" s="237"/>
      <c r="KL7" s="237"/>
      <c r="KM7" s="237"/>
      <c r="KN7" s="237"/>
      <c r="KO7" s="237"/>
      <c r="KP7" s="237"/>
      <c r="KQ7" s="237"/>
      <c r="KR7" s="237"/>
      <c r="KS7" s="237"/>
      <c r="KT7" s="237"/>
      <c r="KU7" s="237"/>
      <c r="KV7" s="237"/>
      <c r="KW7" s="237"/>
      <c r="KX7" s="237"/>
      <c r="KY7" s="237"/>
      <c r="KZ7" s="237"/>
      <c r="LA7" s="237"/>
      <c r="LB7" s="237"/>
      <c r="LC7" s="237"/>
      <c r="LD7" s="237"/>
      <c r="LE7" s="237"/>
      <c r="LF7" s="237"/>
      <c r="LG7" s="237"/>
      <c r="LH7" s="237"/>
      <c r="LI7" s="237"/>
      <c r="LJ7" s="237"/>
      <c r="LK7" s="237"/>
      <c r="LL7" s="237"/>
      <c r="LM7" s="237"/>
      <c r="LN7" s="237"/>
      <c r="LO7" s="237"/>
      <c r="LP7" s="237"/>
      <c r="LQ7" s="237"/>
      <c r="LR7" s="237"/>
      <c r="LS7" s="237"/>
      <c r="LT7" s="237"/>
      <c r="LU7" s="237"/>
      <c r="LV7" s="237"/>
      <c r="LW7" s="237"/>
      <c r="LX7" s="237"/>
      <c r="LY7" s="237"/>
      <c r="LZ7" s="237"/>
      <c r="MA7" s="237"/>
      <c r="MB7" s="237"/>
      <c r="MC7" s="237"/>
      <c r="MD7" s="237"/>
      <c r="ME7" s="237"/>
      <c r="MF7" s="237"/>
      <c r="MG7" s="237"/>
      <c r="MH7" s="237"/>
      <c r="MI7" s="237"/>
      <c r="MJ7" s="237"/>
      <c r="MK7" s="237"/>
      <c r="ML7" s="237"/>
      <c r="MM7" s="237"/>
      <c r="MN7" s="237"/>
      <c r="MO7" s="237"/>
      <c r="MP7" s="237"/>
      <c r="MQ7" s="237"/>
      <c r="MR7" s="237"/>
      <c r="MS7" s="237"/>
      <c r="MT7" s="237"/>
      <c r="MU7" s="237"/>
      <c r="MV7" s="237"/>
      <c r="MW7" s="237"/>
      <c r="MX7" s="237"/>
      <c r="MY7" s="237"/>
      <c r="MZ7" s="237"/>
      <c r="NA7" s="237"/>
      <c r="NB7" s="237"/>
      <c r="NC7" s="237"/>
      <c r="ND7" s="237"/>
      <c r="NE7" s="237"/>
      <c r="NF7" s="237"/>
      <c r="NG7" s="237"/>
      <c r="NH7" s="237"/>
      <c r="NI7" s="237"/>
      <c r="NJ7" s="237"/>
      <c r="NK7" s="237"/>
      <c r="NL7" s="237"/>
      <c r="NM7" s="237"/>
      <c r="NN7" s="237"/>
      <c r="NO7" s="237"/>
      <c r="NP7" s="237"/>
      <c r="NQ7" s="237"/>
      <c r="NR7" s="237"/>
      <c r="NS7" s="237"/>
      <c r="NT7" s="237"/>
      <c r="NU7" s="237"/>
      <c r="NV7" s="237"/>
      <c r="NW7" s="237"/>
      <c r="NX7" s="237"/>
      <c r="NY7" s="237"/>
      <c r="NZ7" s="237"/>
      <c r="OA7" s="237"/>
      <c r="OB7" s="237"/>
      <c r="OC7" s="237"/>
      <c r="OD7" s="237"/>
      <c r="OE7" s="237"/>
      <c r="OF7" s="237"/>
      <c r="OG7" s="237"/>
      <c r="OH7" s="237"/>
      <c r="OI7" s="237"/>
      <c r="OJ7" s="237"/>
      <c r="OK7" s="237"/>
      <c r="OL7" s="237"/>
      <c r="OM7" s="237"/>
      <c r="ON7" s="237"/>
      <c r="OO7" s="237"/>
      <c r="OP7" s="237"/>
      <c r="OQ7" s="237"/>
      <c r="OR7" s="237"/>
      <c r="OS7" s="237"/>
      <c r="OT7" s="237"/>
      <c r="OU7" s="237"/>
      <c r="OV7" s="237"/>
      <c r="OW7" s="237"/>
      <c r="OX7" s="237"/>
      <c r="OY7" s="237"/>
      <c r="OZ7" s="237"/>
      <c r="PA7" s="237"/>
      <c r="PB7" s="237"/>
      <c r="PC7" s="237"/>
      <c r="PD7" s="237"/>
      <c r="PE7" s="237"/>
      <c r="PF7" s="237"/>
      <c r="PG7" s="237"/>
      <c r="PH7" s="237"/>
      <c r="PI7" s="237"/>
      <c r="PJ7" s="237"/>
      <c r="PK7" s="237"/>
      <c r="PL7" s="237"/>
      <c r="PM7" s="237"/>
      <c r="PN7" s="237"/>
      <c r="PO7" s="237"/>
      <c r="PP7" s="237"/>
      <c r="PQ7" s="237"/>
      <c r="PR7" s="237"/>
      <c r="PS7" s="237"/>
      <c r="PT7" s="237"/>
      <c r="PU7" s="237"/>
      <c r="PV7" s="237"/>
      <c r="PW7" s="237"/>
      <c r="PX7" s="237"/>
      <c r="PY7" s="237"/>
      <c r="PZ7" s="237"/>
      <c r="QA7" s="237"/>
      <c r="QB7" s="237"/>
      <c r="QC7" s="237"/>
      <c r="QD7" s="237"/>
      <c r="QE7" s="237"/>
      <c r="QF7" s="237"/>
      <c r="QG7" s="237"/>
      <c r="QH7" s="237"/>
      <c r="QI7" s="237"/>
      <c r="QJ7" s="237"/>
      <c r="QK7" s="237"/>
      <c r="QL7" s="237"/>
      <c r="QM7" s="237"/>
      <c r="QN7" s="237"/>
      <c r="QO7" s="237"/>
      <c r="QP7" s="237"/>
      <c r="QQ7" s="237"/>
      <c r="QR7" s="237"/>
      <c r="QS7" s="237"/>
      <c r="QT7" s="237"/>
      <c r="QU7" s="237"/>
      <c r="QV7" s="237"/>
      <c r="QW7" s="237"/>
      <c r="QX7" s="237"/>
      <c r="QY7" s="237"/>
      <c r="QZ7" s="237"/>
      <c r="RA7" s="237"/>
      <c r="RB7" s="237"/>
      <c r="RC7" s="237"/>
      <c r="RD7" s="237"/>
      <c r="RE7" s="237"/>
      <c r="RF7" s="237"/>
      <c r="RG7" s="237"/>
      <c r="RH7" s="237"/>
      <c r="RI7" s="237"/>
      <c r="RJ7" s="237"/>
      <c r="RK7" s="237"/>
      <c r="RL7" s="237"/>
      <c r="RM7" s="237"/>
      <c r="RN7" s="237"/>
      <c r="RO7" s="237"/>
      <c r="RP7" s="237"/>
      <c r="RQ7" s="237"/>
      <c r="RR7" s="237"/>
      <c r="RS7" s="237"/>
      <c r="RT7" s="237"/>
      <c r="RU7" s="237"/>
      <c r="RV7" s="237"/>
      <c r="RW7" s="237"/>
      <c r="RX7" s="237"/>
      <c r="RY7" s="237"/>
      <c r="RZ7" s="237"/>
      <c r="SA7" s="237"/>
      <c r="SB7" s="237"/>
      <c r="SC7" s="237"/>
      <c r="SD7" s="237"/>
      <c r="SE7" s="237"/>
      <c r="SF7" s="237"/>
      <c r="SG7" s="237"/>
      <c r="SH7" s="237"/>
      <c r="SI7" s="237"/>
      <c r="SJ7" s="237"/>
      <c r="SK7" s="237"/>
      <c r="SL7" s="237"/>
    </row>
    <row r="8" spans="1:10855">
      <c r="A8" s="237" t="str">
        <f>BT1</f>
        <v>R-1</v>
      </c>
      <c r="B8" s="237">
        <f>BT3</f>
        <v>0</v>
      </c>
      <c r="C8" s="237"/>
      <c r="D8" s="237" t="s">
        <v>725</v>
      </c>
      <c r="E8" s="237">
        <f>ME3</f>
        <v>0</v>
      </c>
      <c r="F8" s="237"/>
      <c r="G8" s="237"/>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7"/>
      <c r="AY8" s="237"/>
      <c r="AZ8" s="237"/>
      <c r="BA8" s="237"/>
      <c r="BB8" s="237"/>
      <c r="BC8" s="237"/>
      <c r="BD8" s="237"/>
      <c r="BE8" s="237"/>
      <c r="BF8" s="237"/>
      <c r="BG8" s="237"/>
      <c r="BH8" s="237"/>
      <c r="BI8" s="237"/>
      <c r="BJ8" s="237"/>
      <c r="BK8" s="237"/>
      <c r="BL8" s="237"/>
      <c r="BM8" s="237"/>
      <c r="BN8" s="237"/>
      <c r="BO8" s="237"/>
      <c r="BP8" s="237"/>
      <c r="BQ8" s="237"/>
      <c r="BR8" s="237"/>
      <c r="BS8" s="237"/>
      <c r="BT8" s="237"/>
      <c r="BU8" s="237"/>
      <c r="BV8" s="237"/>
      <c r="BW8" s="237"/>
      <c r="BX8" s="237"/>
      <c r="BY8" s="237"/>
      <c r="BZ8" s="237"/>
      <c r="CA8" s="237"/>
      <c r="CB8" s="237"/>
      <c r="CC8" s="237"/>
      <c r="CD8" s="237"/>
      <c r="CE8" s="237"/>
      <c r="CF8" s="237"/>
      <c r="CG8" s="237"/>
      <c r="CH8" s="237"/>
      <c r="CI8" s="237"/>
      <c r="CJ8" s="237"/>
      <c r="CK8" s="237"/>
      <c r="CL8" s="237"/>
      <c r="CM8" s="237"/>
      <c r="CN8" s="237"/>
      <c r="CO8" s="237"/>
      <c r="CP8" s="237"/>
      <c r="CQ8" s="237"/>
      <c r="CR8" s="237"/>
      <c r="CS8" s="237"/>
      <c r="CT8" s="237"/>
      <c r="CU8" s="237"/>
      <c r="CV8" s="237"/>
      <c r="CW8" s="237"/>
      <c r="CX8" s="237"/>
      <c r="CY8" s="237"/>
      <c r="CZ8" s="237"/>
      <c r="DA8" s="237"/>
      <c r="DB8" s="237"/>
      <c r="DC8" s="237"/>
      <c r="DD8" s="237"/>
      <c r="DE8" s="237"/>
      <c r="DF8" s="237"/>
      <c r="DG8" s="237"/>
      <c r="DH8" s="237"/>
      <c r="DI8" s="237"/>
      <c r="DJ8" s="237"/>
      <c r="DK8" s="237"/>
      <c r="DL8" s="237"/>
      <c r="DM8" s="237"/>
      <c r="DN8" s="237"/>
      <c r="DO8" s="237"/>
      <c r="DP8" s="237"/>
      <c r="DQ8" s="237"/>
      <c r="DR8" s="237"/>
      <c r="DS8" s="237"/>
      <c r="DT8" s="237"/>
      <c r="DU8" s="237"/>
      <c r="DV8" s="237"/>
      <c r="DW8" s="237"/>
      <c r="DX8" s="237"/>
      <c r="DY8" s="237"/>
      <c r="DZ8" s="237"/>
      <c r="EA8" s="237"/>
      <c r="EB8" s="237"/>
      <c r="EC8" s="237"/>
      <c r="ED8" s="237"/>
      <c r="EE8" s="237"/>
      <c r="EF8" s="237"/>
      <c r="EG8" s="237"/>
      <c r="EH8" s="237"/>
      <c r="EI8" s="237"/>
      <c r="EJ8" s="237"/>
      <c r="EK8" s="237"/>
      <c r="EL8" s="237"/>
      <c r="EM8" s="237"/>
      <c r="EN8" s="237"/>
      <c r="EO8" s="237"/>
      <c r="EP8" s="237"/>
      <c r="EQ8" s="237"/>
      <c r="ER8" s="237"/>
      <c r="ES8" s="237"/>
      <c r="ET8" s="237"/>
      <c r="EU8" s="237"/>
      <c r="EV8" s="237"/>
      <c r="EW8" s="237"/>
      <c r="EX8" s="237"/>
      <c r="EY8" s="237"/>
      <c r="EZ8" s="237"/>
      <c r="FA8" s="237"/>
      <c r="FB8" s="237"/>
      <c r="FC8" s="237"/>
      <c r="FD8" s="237"/>
      <c r="FE8" s="237"/>
      <c r="FF8" s="237"/>
      <c r="FG8" s="237"/>
      <c r="FH8" s="237"/>
      <c r="FI8" s="237"/>
      <c r="FJ8" s="237"/>
      <c r="FK8" s="237"/>
      <c r="FL8" s="237"/>
      <c r="FM8" s="237"/>
      <c r="FN8" s="237"/>
      <c r="FO8" s="237"/>
      <c r="FP8" s="237"/>
      <c r="FQ8" s="237"/>
      <c r="FR8" s="237"/>
      <c r="FS8" s="237"/>
      <c r="FT8" s="237"/>
      <c r="FU8" s="237"/>
      <c r="FV8" s="237"/>
      <c r="FW8" s="237"/>
      <c r="FX8" s="237"/>
      <c r="FY8" s="237"/>
      <c r="FZ8" s="237"/>
      <c r="GA8" s="237"/>
      <c r="GB8" s="237"/>
      <c r="GC8" s="237"/>
      <c r="GD8" s="237"/>
      <c r="GE8" s="237"/>
      <c r="GF8" s="237"/>
      <c r="GG8" s="237"/>
      <c r="GH8" s="237"/>
      <c r="GI8" s="237"/>
      <c r="GJ8" s="237"/>
      <c r="GK8" s="237"/>
      <c r="GL8" s="237"/>
      <c r="GM8" s="237"/>
      <c r="GN8" s="237"/>
      <c r="GO8" s="237"/>
      <c r="GP8" s="237"/>
      <c r="GQ8" s="237"/>
      <c r="GR8" s="237"/>
      <c r="GS8" s="237"/>
      <c r="GT8" s="237"/>
      <c r="GU8" s="237"/>
      <c r="GV8" s="237"/>
      <c r="GW8" s="237"/>
      <c r="GX8" s="237"/>
      <c r="GY8" s="237"/>
      <c r="GZ8" s="237"/>
      <c r="HA8" s="237"/>
      <c r="HB8" s="237"/>
      <c r="HC8" s="237"/>
      <c r="HD8" s="237"/>
      <c r="HE8" s="237"/>
      <c r="HF8" s="237"/>
      <c r="HG8" s="237"/>
      <c r="HH8" s="237"/>
      <c r="HI8" s="237"/>
      <c r="HJ8" s="237"/>
      <c r="HK8" s="237"/>
      <c r="HL8" s="237"/>
      <c r="HM8" s="237"/>
      <c r="HN8" s="237"/>
      <c r="HO8" s="237"/>
      <c r="HP8" s="237"/>
      <c r="HQ8" s="237"/>
      <c r="HR8" s="237"/>
      <c r="HS8" s="237"/>
      <c r="HT8" s="237"/>
      <c r="HU8" s="237"/>
      <c r="HV8" s="237"/>
      <c r="HW8" s="237"/>
      <c r="HX8" s="237"/>
      <c r="HY8" s="237"/>
      <c r="HZ8" s="237"/>
      <c r="IA8" s="237"/>
      <c r="IB8" s="237"/>
      <c r="IC8" s="237"/>
      <c r="ID8" s="237"/>
      <c r="IE8" s="237"/>
      <c r="IF8" s="237"/>
      <c r="IG8" s="237"/>
      <c r="IH8" s="237"/>
      <c r="II8" s="237"/>
      <c r="IJ8" s="237"/>
      <c r="IK8" s="237"/>
      <c r="IL8" s="237"/>
      <c r="IM8" s="237"/>
      <c r="IN8" s="237"/>
      <c r="IO8" s="237"/>
      <c r="IP8" s="237"/>
      <c r="IQ8" s="237"/>
      <c r="IR8" s="237"/>
      <c r="IS8" s="237"/>
      <c r="IT8" s="237"/>
      <c r="IU8" s="237"/>
      <c r="IV8" s="237"/>
      <c r="IW8" s="237"/>
      <c r="IX8" s="237"/>
      <c r="IY8" s="237"/>
      <c r="IZ8" s="237"/>
      <c r="JA8" s="237"/>
      <c r="JB8" s="237"/>
      <c r="JC8" s="237"/>
      <c r="JD8" s="237"/>
      <c r="JE8" s="237"/>
      <c r="JF8" s="237"/>
      <c r="JG8" s="237"/>
      <c r="JH8" s="237"/>
      <c r="JI8" s="237"/>
      <c r="JJ8" s="237"/>
      <c r="JK8" s="237"/>
      <c r="JL8" s="237"/>
      <c r="JM8" s="237"/>
      <c r="JN8" s="237"/>
      <c r="JO8" s="237"/>
      <c r="JP8" s="237"/>
      <c r="JQ8" s="237"/>
      <c r="JR8" s="237"/>
      <c r="JS8" s="237"/>
      <c r="JT8" s="237"/>
      <c r="JU8" s="237"/>
      <c r="JV8" s="237"/>
      <c r="JW8" s="237"/>
      <c r="JX8" s="237"/>
      <c r="JY8" s="237"/>
      <c r="JZ8" s="237"/>
      <c r="KA8" s="237"/>
      <c r="KB8" s="237"/>
      <c r="KC8" s="237"/>
      <c r="KD8" s="237"/>
      <c r="KE8" s="237"/>
      <c r="KF8" s="237"/>
      <c r="KG8" s="237"/>
      <c r="KH8" s="237"/>
      <c r="KI8" s="237"/>
      <c r="KJ8" s="237"/>
      <c r="KK8" s="237"/>
      <c r="KL8" s="237"/>
      <c r="KM8" s="237"/>
      <c r="KN8" s="237"/>
      <c r="KO8" s="237"/>
      <c r="KP8" s="237"/>
      <c r="KQ8" s="237"/>
      <c r="KR8" s="237"/>
      <c r="KS8" s="237"/>
      <c r="KT8" s="237"/>
      <c r="KU8" s="237"/>
      <c r="KV8" s="237"/>
      <c r="KW8" s="237"/>
      <c r="KX8" s="237"/>
      <c r="KY8" s="237"/>
      <c r="KZ8" s="237"/>
      <c r="LA8" s="237"/>
      <c r="LB8" s="237"/>
      <c r="LC8" s="237"/>
      <c r="LD8" s="237"/>
      <c r="LE8" s="237"/>
      <c r="LF8" s="237"/>
      <c r="LG8" s="237"/>
      <c r="LH8" s="237"/>
      <c r="LI8" s="237"/>
      <c r="LJ8" s="237"/>
      <c r="LK8" s="237"/>
      <c r="LL8" s="237"/>
      <c r="LM8" s="237"/>
      <c r="LN8" s="237"/>
      <c r="LO8" s="237"/>
      <c r="LP8" s="237"/>
      <c r="LQ8" s="237"/>
      <c r="LR8" s="237"/>
      <c r="LS8" s="237"/>
      <c r="LT8" s="237"/>
      <c r="LU8" s="237"/>
      <c r="LV8" s="237"/>
      <c r="LW8" s="237"/>
      <c r="LX8" s="237"/>
      <c r="LY8" s="237"/>
      <c r="LZ8" s="237"/>
      <c r="MA8" s="237"/>
      <c r="MB8" s="237"/>
      <c r="MC8" s="237"/>
      <c r="MD8" s="237"/>
      <c r="ME8" s="237"/>
      <c r="MF8" s="237"/>
      <c r="MG8" s="237"/>
      <c r="MH8" s="237"/>
      <c r="MI8" s="237"/>
      <c r="MJ8" s="237"/>
      <c r="MK8" s="237"/>
      <c r="ML8" s="237"/>
      <c r="MM8" s="237"/>
      <c r="MN8" s="237"/>
      <c r="MO8" s="237"/>
      <c r="MP8" s="237"/>
      <c r="MQ8" s="237"/>
      <c r="MR8" s="237"/>
      <c r="MS8" s="237"/>
      <c r="MT8" s="237"/>
      <c r="MU8" s="237"/>
      <c r="MV8" s="237"/>
      <c r="MW8" s="237"/>
      <c r="MX8" s="237"/>
      <c r="MY8" s="237"/>
      <c r="MZ8" s="237"/>
      <c r="NA8" s="237"/>
      <c r="NB8" s="237"/>
      <c r="NC8" s="237"/>
      <c r="ND8" s="237"/>
      <c r="NE8" s="237"/>
      <c r="NF8" s="237"/>
      <c r="NG8" s="237"/>
      <c r="NH8" s="237"/>
      <c r="NI8" s="237"/>
      <c r="NJ8" s="237"/>
      <c r="NK8" s="237"/>
      <c r="NL8" s="237"/>
      <c r="NM8" s="237"/>
      <c r="NN8" s="237"/>
      <c r="NO8" s="237"/>
      <c r="NP8" s="237"/>
      <c r="NQ8" s="237"/>
      <c r="NR8" s="237"/>
      <c r="NS8" s="237"/>
      <c r="NT8" s="237"/>
      <c r="NU8" s="237"/>
      <c r="NV8" s="237"/>
      <c r="NW8" s="237"/>
      <c r="NX8" s="237"/>
      <c r="NY8" s="237"/>
      <c r="NZ8" s="237"/>
      <c r="OA8" s="237"/>
      <c r="OB8" s="237"/>
      <c r="OC8" s="237"/>
      <c r="OD8" s="237"/>
      <c r="OE8" s="237"/>
      <c r="OF8" s="237"/>
      <c r="OG8" s="237"/>
      <c r="OH8" s="237"/>
      <c r="OI8" s="237"/>
      <c r="OJ8" s="237"/>
      <c r="OK8" s="237"/>
      <c r="OL8" s="237"/>
      <c r="OM8" s="237"/>
      <c r="ON8" s="237"/>
      <c r="OO8" s="237"/>
      <c r="OP8" s="237"/>
      <c r="OQ8" s="237"/>
      <c r="OR8" s="237"/>
      <c r="OS8" s="237"/>
      <c r="OT8" s="237"/>
      <c r="OU8" s="237"/>
      <c r="OV8" s="237"/>
      <c r="OW8" s="237"/>
      <c r="OX8" s="237"/>
      <c r="OY8" s="237"/>
      <c r="OZ8" s="237"/>
      <c r="PA8" s="237"/>
      <c r="PB8" s="237"/>
      <c r="PC8" s="237"/>
      <c r="PD8" s="237"/>
      <c r="PE8" s="237"/>
      <c r="PF8" s="237"/>
      <c r="PG8" s="237"/>
      <c r="PH8" s="237"/>
      <c r="PI8" s="237"/>
      <c r="PJ8" s="237"/>
      <c r="PK8" s="237"/>
      <c r="PL8" s="237"/>
      <c r="PM8" s="237"/>
      <c r="PN8" s="237"/>
      <c r="PO8" s="237"/>
      <c r="PP8" s="237"/>
      <c r="PQ8" s="237"/>
      <c r="PR8" s="237"/>
      <c r="PS8" s="237"/>
      <c r="PT8" s="237"/>
      <c r="PU8" s="237"/>
      <c r="PV8" s="237"/>
      <c r="PW8" s="237"/>
      <c r="PX8" s="237"/>
      <c r="PY8" s="237"/>
      <c r="PZ8" s="237"/>
      <c r="QA8" s="237"/>
      <c r="QB8" s="237"/>
      <c r="QC8" s="237"/>
      <c r="QD8" s="237"/>
      <c r="QE8" s="237"/>
      <c r="QF8" s="237"/>
      <c r="QG8" s="237"/>
      <c r="QH8" s="237"/>
      <c r="QI8" s="237"/>
      <c r="QJ8" s="237"/>
      <c r="QK8" s="237"/>
      <c r="QL8" s="237"/>
      <c r="QM8" s="237"/>
      <c r="QN8" s="237"/>
      <c r="QO8" s="237"/>
      <c r="QP8" s="237"/>
      <c r="QQ8" s="237"/>
      <c r="QR8" s="237"/>
      <c r="QS8" s="237"/>
      <c r="QT8" s="237"/>
      <c r="QU8" s="237"/>
      <c r="QV8" s="237"/>
      <c r="QW8" s="237"/>
      <c r="QX8" s="237"/>
      <c r="QY8" s="237"/>
      <c r="QZ8" s="237"/>
      <c r="RA8" s="237"/>
      <c r="RB8" s="237"/>
      <c r="RC8" s="237"/>
      <c r="RD8" s="237"/>
      <c r="RE8" s="237"/>
      <c r="RF8" s="237"/>
      <c r="RG8" s="237"/>
      <c r="RH8" s="237"/>
      <c r="RI8" s="237"/>
      <c r="RJ8" s="237"/>
      <c r="RK8" s="237"/>
      <c r="RL8" s="237"/>
      <c r="RM8" s="237"/>
      <c r="RN8" s="237"/>
      <c r="RO8" s="237"/>
      <c r="RP8" s="237"/>
      <c r="RQ8" s="237"/>
      <c r="RR8" s="237"/>
      <c r="RS8" s="237"/>
      <c r="RT8" s="237"/>
      <c r="RU8" s="237"/>
      <c r="RV8" s="237"/>
      <c r="RW8" s="237"/>
      <c r="RX8" s="237"/>
      <c r="RY8" s="237"/>
      <c r="RZ8" s="237"/>
      <c r="SA8" s="237"/>
      <c r="SB8" s="237"/>
      <c r="SC8" s="237"/>
      <c r="SD8" s="237"/>
      <c r="SE8" s="237"/>
      <c r="SF8" s="237"/>
      <c r="SG8" s="237"/>
      <c r="SH8" s="237"/>
      <c r="SI8" s="237"/>
      <c r="SJ8" s="237"/>
      <c r="SK8" s="237"/>
      <c r="SL8" s="237"/>
    </row>
    <row r="9" spans="1:10855">
      <c r="A9" s="237" t="str">
        <f>CA1</f>
        <v>R-2</v>
      </c>
      <c r="B9" s="237">
        <f>CA3</f>
        <v>0</v>
      </c>
      <c r="C9" s="237"/>
      <c r="D9" s="237" t="s">
        <v>726</v>
      </c>
      <c r="E9" s="237">
        <f>MF3</f>
        <v>0</v>
      </c>
      <c r="F9" s="237"/>
      <c r="G9" s="237"/>
      <c r="H9" s="237"/>
      <c r="I9" s="237"/>
      <c r="J9" s="237"/>
      <c r="K9" s="237"/>
      <c r="L9" s="237"/>
      <c r="M9" s="237"/>
      <c r="N9" s="237"/>
      <c r="O9" s="237"/>
      <c r="P9" s="237"/>
      <c r="Q9" s="237"/>
      <c r="R9" s="237"/>
      <c r="S9" s="237"/>
      <c r="T9" s="237"/>
      <c r="U9" s="237"/>
      <c r="V9" s="237"/>
      <c r="W9" s="237"/>
      <c r="X9" s="237"/>
      <c r="Y9" s="237"/>
      <c r="Z9" s="237"/>
      <c r="AA9" s="237"/>
      <c r="AB9" s="237"/>
      <c r="AC9" s="237"/>
      <c r="AD9" s="237"/>
      <c r="AE9" s="237"/>
      <c r="AF9" s="237"/>
      <c r="AG9" s="237"/>
      <c r="AH9" s="237"/>
      <c r="AI9" s="237"/>
      <c r="AJ9" s="237"/>
      <c r="AK9" s="237"/>
      <c r="AL9" s="237"/>
      <c r="AM9" s="237"/>
      <c r="AN9" s="237"/>
      <c r="AO9" s="237"/>
      <c r="AP9" s="237"/>
      <c r="AQ9" s="237"/>
      <c r="AR9" s="237"/>
      <c r="AS9" s="237"/>
      <c r="AT9" s="237"/>
      <c r="AU9" s="237"/>
      <c r="AV9" s="237"/>
      <c r="AW9" s="237"/>
      <c r="AX9" s="237"/>
      <c r="AY9" s="237"/>
      <c r="AZ9" s="237"/>
      <c r="BA9" s="237"/>
      <c r="BB9" s="237"/>
      <c r="BC9" s="237"/>
      <c r="BD9" s="237"/>
      <c r="BE9" s="237"/>
      <c r="BF9" s="237"/>
      <c r="BG9" s="237"/>
      <c r="BH9" s="237"/>
      <c r="BI9" s="237"/>
      <c r="BJ9" s="237"/>
      <c r="BK9" s="237"/>
      <c r="BL9" s="237"/>
      <c r="BM9" s="237"/>
      <c r="BN9" s="237"/>
      <c r="BO9" s="237"/>
      <c r="BP9" s="237"/>
      <c r="BQ9" s="237"/>
      <c r="BR9" s="237"/>
      <c r="BS9" s="237"/>
      <c r="BT9" s="237"/>
      <c r="BU9" s="237"/>
      <c r="BV9" s="237"/>
      <c r="BW9" s="237"/>
      <c r="BX9" s="237"/>
      <c r="BY9" s="237"/>
      <c r="BZ9" s="237"/>
      <c r="CA9" s="237"/>
      <c r="CB9" s="237"/>
      <c r="CC9" s="237"/>
      <c r="CD9" s="237"/>
      <c r="CE9" s="237"/>
      <c r="CF9" s="237"/>
      <c r="CG9" s="237"/>
      <c r="CH9" s="237"/>
      <c r="CI9" s="237"/>
      <c r="CJ9" s="237"/>
      <c r="CK9" s="237"/>
      <c r="CL9" s="237"/>
      <c r="CM9" s="237"/>
      <c r="CN9" s="237"/>
      <c r="CO9" s="237"/>
      <c r="CP9" s="237"/>
      <c r="CQ9" s="237"/>
      <c r="CR9" s="237"/>
      <c r="CS9" s="237"/>
      <c r="CT9" s="237"/>
      <c r="CU9" s="237"/>
      <c r="CV9" s="237"/>
      <c r="CW9" s="237"/>
      <c r="CX9" s="237"/>
      <c r="CY9" s="237"/>
      <c r="CZ9" s="237"/>
      <c r="DA9" s="237"/>
      <c r="DB9" s="237"/>
      <c r="DC9" s="237"/>
      <c r="DD9" s="237"/>
      <c r="DE9" s="237"/>
      <c r="DF9" s="237"/>
      <c r="DG9" s="237"/>
      <c r="DH9" s="237"/>
      <c r="DI9" s="237"/>
      <c r="DJ9" s="237"/>
      <c r="DK9" s="237"/>
      <c r="DL9" s="237"/>
      <c r="DM9" s="237"/>
      <c r="DN9" s="237"/>
      <c r="DO9" s="237"/>
      <c r="DP9" s="237"/>
      <c r="DQ9" s="237"/>
      <c r="DR9" s="237"/>
      <c r="DS9" s="237"/>
      <c r="DT9" s="237"/>
      <c r="DU9" s="237"/>
      <c r="DV9" s="237"/>
      <c r="DW9" s="237"/>
      <c r="DX9" s="237"/>
      <c r="DY9" s="237"/>
      <c r="DZ9" s="237"/>
      <c r="EA9" s="237"/>
      <c r="EB9" s="237"/>
      <c r="EC9" s="237"/>
      <c r="ED9" s="237"/>
      <c r="EE9" s="237"/>
      <c r="EF9" s="237"/>
      <c r="EG9" s="237"/>
      <c r="EH9" s="237"/>
      <c r="EI9" s="237"/>
      <c r="EJ9" s="237"/>
      <c r="EK9" s="237"/>
      <c r="EL9" s="237"/>
      <c r="EM9" s="237"/>
      <c r="EN9" s="237"/>
      <c r="EO9" s="237"/>
      <c r="EP9" s="237"/>
      <c r="EQ9" s="237"/>
      <c r="ER9" s="237"/>
      <c r="ES9" s="237"/>
      <c r="ET9" s="237"/>
      <c r="EU9" s="237"/>
      <c r="EV9" s="237"/>
      <c r="EW9" s="237"/>
      <c r="EX9" s="237"/>
      <c r="EY9" s="237"/>
      <c r="EZ9" s="237"/>
      <c r="FA9" s="237"/>
      <c r="FB9" s="237"/>
      <c r="FC9" s="237"/>
      <c r="FD9" s="237"/>
      <c r="FE9" s="237"/>
      <c r="FF9" s="237"/>
      <c r="FG9" s="237"/>
      <c r="FH9" s="237"/>
      <c r="FI9" s="237"/>
      <c r="FJ9" s="237"/>
      <c r="FK9" s="237"/>
      <c r="FL9" s="237"/>
      <c r="FM9" s="237"/>
      <c r="FN9" s="237"/>
      <c r="FO9" s="237"/>
      <c r="FP9" s="237"/>
      <c r="FQ9" s="237"/>
      <c r="FR9" s="237"/>
      <c r="FS9" s="237"/>
      <c r="FT9" s="237"/>
      <c r="FU9" s="237"/>
      <c r="FV9" s="237"/>
      <c r="FW9" s="237"/>
      <c r="FX9" s="237"/>
      <c r="FY9" s="237"/>
      <c r="FZ9" s="237"/>
      <c r="GA9" s="237"/>
      <c r="GB9" s="237"/>
      <c r="GC9" s="237"/>
      <c r="GD9" s="237"/>
      <c r="GE9" s="237"/>
      <c r="GF9" s="237"/>
      <c r="GG9" s="237"/>
      <c r="GH9" s="237"/>
      <c r="GI9" s="237"/>
      <c r="GJ9" s="237"/>
      <c r="GK9" s="237"/>
      <c r="GL9" s="237"/>
      <c r="GM9" s="237"/>
      <c r="GN9" s="237"/>
      <c r="GO9" s="237"/>
      <c r="GP9" s="237"/>
      <c r="GQ9" s="237"/>
      <c r="GR9" s="237"/>
      <c r="GS9" s="237"/>
      <c r="GT9" s="237"/>
      <c r="GU9" s="237"/>
      <c r="GV9" s="237"/>
      <c r="GW9" s="237"/>
      <c r="GX9" s="237"/>
      <c r="GY9" s="237"/>
      <c r="GZ9" s="237"/>
      <c r="HA9" s="237"/>
      <c r="HB9" s="237"/>
      <c r="HC9" s="237"/>
      <c r="HD9" s="237"/>
      <c r="HE9" s="237"/>
      <c r="HF9" s="237"/>
      <c r="HG9" s="237"/>
      <c r="HH9" s="237"/>
      <c r="HI9" s="237"/>
      <c r="HJ9" s="237"/>
      <c r="HK9" s="237"/>
      <c r="HL9" s="237"/>
      <c r="HM9" s="237"/>
      <c r="HN9" s="237"/>
      <c r="HO9" s="237"/>
      <c r="HP9" s="237"/>
      <c r="HQ9" s="237"/>
      <c r="HR9" s="237"/>
      <c r="HS9" s="237"/>
      <c r="HT9" s="237"/>
      <c r="HU9" s="237"/>
      <c r="HV9" s="237"/>
      <c r="HW9" s="237"/>
      <c r="HX9" s="237"/>
      <c r="HY9" s="237"/>
      <c r="HZ9" s="237"/>
      <c r="IA9" s="237"/>
      <c r="IB9" s="237"/>
      <c r="IC9" s="237"/>
      <c r="ID9" s="237"/>
      <c r="IE9" s="237"/>
      <c r="IF9" s="237"/>
      <c r="IG9" s="237"/>
      <c r="IH9" s="237"/>
      <c r="II9" s="237"/>
      <c r="IJ9" s="237"/>
      <c r="IK9" s="237"/>
      <c r="IL9" s="237"/>
      <c r="IM9" s="237"/>
      <c r="IN9" s="237"/>
      <c r="IO9" s="237"/>
      <c r="IP9" s="237"/>
      <c r="IQ9" s="237"/>
      <c r="IR9" s="237"/>
      <c r="IS9" s="237"/>
      <c r="IT9" s="237"/>
      <c r="IU9" s="237"/>
      <c r="IV9" s="237"/>
      <c r="IW9" s="237"/>
      <c r="IX9" s="237"/>
      <c r="IY9" s="237"/>
      <c r="IZ9" s="237"/>
      <c r="JA9" s="237"/>
      <c r="JB9" s="237"/>
      <c r="JC9" s="237"/>
      <c r="JD9" s="237"/>
      <c r="JE9" s="237"/>
      <c r="JF9" s="237"/>
      <c r="JG9" s="237"/>
      <c r="JH9" s="237"/>
      <c r="JI9" s="237"/>
      <c r="JJ9" s="237"/>
      <c r="JK9" s="237"/>
      <c r="JL9" s="237"/>
      <c r="JM9" s="237"/>
      <c r="JN9" s="237"/>
      <c r="JO9" s="237"/>
      <c r="JP9" s="237"/>
      <c r="JQ9" s="237"/>
      <c r="JR9" s="237"/>
      <c r="JS9" s="237"/>
      <c r="JT9" s="237"/>
      <c r="JU9" s="237"/>
      <c r="JV9" s="237"/>
      <c r="JW9" s="237"/>
      <c r="JX9" s="237"/>
      <c r="JY9" s="237"/>
      <c r="JZ9" s="237"/>
      <c r="KA9" s="237"/>
      <c r="KB9" s="237"/>
      <c r="KC9" s="237"/>
      <c r="KD9" s="237"/>
      <c r="KE9" s="237"/>
      <c r="KF9" s="237"/>
      <c r="KG9" s="237"/>
      <c r="KH9" s="237"/>
      <c r="KI9" s="237"/>
      <c r="KJ9" s="237"/>
      <c r="KK9" s="237"/>
      <c r="KL9" s="237"/>
      <c r="KM9" s="237"/>
      <c r="KN9" s="237"/>
      <c r="KO9" s="237"/>
      <c r="KP9" s="237"/>
      <c r="KQ9" s="237"/>
      <c r="KR9" s="237"/>
      <c r="KS9" s="237"/>
      <c r="KT9" s="237"/>
      <c r="KU9" s="237"/>
      <c r="KV9" s="237"/>
      <c r="KW9" s="237"/>
      <c r="KX9" s="237"/>
      <c r="KY9" s="237"/>
      <c r="KZ9" s="237"/>
      <c r="LA9" s="237"/>
      <c r="LB9" s="237"/>
      <c r="LC9" s="237"/>
      <c r="LD9" s="237"/>
      <c r="LE9" s="237"/>
      <c r="LF9" s="237"/>
      <c r="LG9" s="237"/>
      <c r="LH9" s="237"/>
      <c r="LI9" s="237"/>
      <c r="LJ9" s="237"/>
      <c r="LK9" s="237"/>
      <c r="LL9" s="237"/>
      <c r="LM9" s="237"/>
      <c r="LN9" s="237"/>
      <c r="LO9" s="237"/>
      <c r="LP9" s="237"/>
      <c r="LQ9" s="237"/>
      <c r="LR9" s="237"/>
      <c r="LS9" s="237"/>
      <c r="LT9" s="237"/>
      <c r="LU9" s="237"/>
      <c r="LV9" s="237"/>
      <c r="LW9" s="237"/>
      <c r="LX9" s="237"/>
      <c r="LY9" s="237"/>
      <c r="LZ9" s="237"/>
      <c r="MA9" s="237"/>
      <c r="MB9" s="237"/>
      <c r="MC9" s="237"/>
      <c r="MD9" s="237"/>
      <c r="ME9" s="237"/>
      <c r="MF9" s="237"/>
      <c r="MG9" s="237"/>
      <c r="MH9" s="237"/>
      <c r="MI9" s="237"/>
      <c r="MJ9" s="237"/>
      <c r="MK9" s="237"/>
      <c r="ML9" s="237"/>
      <c r="MM9" s="237"/>
      <c r="MN9" s="237"/>
      <c r="MO9" s="237"/>
      <c r="MP9" s="237"/>
      <c r="MQ9" s="237"/>
      <c r="MR9" s="237"/>
      <c r="MS9" s="237"/>
      <c r="MT9" s="237"/>
      <c r="MU9" s="237"/>
      <c r="MV9" s="237"/>
      <c r="MW9" s="237"/>
      <c r="MX9" s="237"/>
      <c r="MY9" s="237"/>
      <c r="MZ9" s="237"/>
      <c r="NA9" s="237"/>
      <c r="NB9" s="237"/>
      <c r="NC9" s="237"/>
      <c r="ND9" s="237"/>
      <c r="NE9" s="237"/>
      <c r="NF9" s="237"/>
      <c r="NG9" s="237"/>
      <c r="NH9" s="237"/>
      <c r="NI9" s="237"/>
      <c r="NJ9" s="237"/>
      <c r="NK9" s="237"/>
      <c r="NL9" s="237"/>
      <c r="NM9" s="237"/>
      <c r="NN9" s="237"/>
      <c r="NO9" s="237"/>
      <c r="NP9" s="237"/>
      <c r="NQ9" s="237"/>
      <c r="NR9" s="237"/>
      <c r="NS9" s="237"/>
      <c r="NT9" s="237"/>
      <c r="NU9" s="237"/>
      <c r="NV9" s="237"/>
      <c r="NW9" s="237"/>
      <c r="NX9" s="237"/>
      <c r="NY9" s="237"/>
      <c r="NZ9" s="237"/>
      <c r="OA9" s="237"/>
      <c r="OB9" s="237"/>
      <c r="OC9" s="237"/>
      <c r="OD9" s="237"/>
      <c r="OE9" s="237"/>
      <c r="OF9" s="237"/>
      <c r="OG9" s="237"/>
      <c r="OH9" s="237"/>
      <c r="OI9" s="237"/>
      <c r="OJ9" s="237"/>
      <c r="OK9" s="237"/>
      <c r="OL9" s="237"/>
      <c r="OM9" s="237"/>
      <c r="ON9" s="237"/>
      <c r="OO9" s="237"/>
      <c r="OP9" s="237"/>
      <c r="OQ9" s="237"/>
      <c r="OR9" s="237"/>
      <c r="OS9" s="237"/>
      <c r="OT9" s="237"/>
      <c r="OU9" s="237"/>
      <c r="OV9" s="237"/>
      <c r="OW9" s="237"/>
      <c r="OX9" s="237"/>
      <c r="OY9" s="237"/>
      <c r="OZ9" s="237"/>
      <c r="PA9" s="237"/>
      <c r="PB9" s="237"/>
      <c r="PC9" s="237"/>
      <c r="PD9" s="237"/>
      <c r="PE9" s="237"/>
      <c r="PF9" s="237"/>
      <c r="PG9" s="237"/>
      <c r="PH9" s="237"/>
      <c r="PI9" s="237"/>
      <c r="PJ9" s="237"/>
      <c r="PK9" s="237"/>
      <c r="PL9" s="237"/>
      <c r="PM9" s="237"/>
      <c r="PN9" s="237"/>
      <c r="PO9" s="237"/>
      <c r="PP9" s="237"/>
      <c r="PQ9" s="237"/>
      <c r="PR9" s="237"/>
      <c r="PS9" s="237"/>
      <c r="PT9" s="237"/>
      <c r="PU9" s="237"/>
      <c r="PV9" s="237"/>
      <c r="PW9" s="237"/>
      <c r="PX9" s="237"/>
      <c r="PY9" s="237"/>
      <c r="PZ9" s="237"/>
      <c r="QA9" s="237"/>
      <c r="QB9" s="237"/>
      <c r="QC9" s="237"/>
      <c r="QD9" s="237"/>
      <c r="QE9" s="237"/>
      <c r="QF9" s="237"/>
      <c r="QG9" s="237"/>
      <c r="QH9" s="237"/>
      <c r="QI9" s="237"/>
      <c r="QJ9" s="237"/>
      <c r="QK9" s="237"/>
      <c r="QL9" s="237"/>
      <c r="QM9" s="237"/>
      <c r="QN9" s="237"/>
      <c r="QO9" s="237"/>
      <c r="QP9" s="237"/>
      <c r="QQ9" s="237"/>
      <c r="QR9" s="237"/>
      <c r="QS9" s="237"/>
      <c r="QT9" s="237"/>
      <c r="QU9" s="237"/>
      <c r="QV9" s="237"/>
      <c r="QW9" s="237"/>
      <c r="QX9" s="237"/>
      <c r="QY9" s="237"/>
      <c r="QZ9" s="237"/>
      <c r="RA9" s="237"/>
      <c r="RB9" s="237"/>
      <c r="RC9" s="237"/>
      <c r="RD9" s="237"/>
      <c r="RE9" s="237"/>
      <c r="RF9" s="237"/>
      <c r="RG9" s="237"/>
      <c r="RH9" s="237"/>
      <c r="RI9" s="237"/>
      <c r="RJ9" s="237"/>
      <c r="RK9" s="237"/>
      <c r="RL9" s="237"/>
      <c r="RM9" s="237"/>
      <c r="RN9" s="237"/>
      <c r="RO9" s="237"/>
      <c r="RP9" s="237"/>
      <c r="RQ9" s="237"/>
      <c r="RR9" s="237"/>
      <c r="RS9" s="237"/>
      <c r="RT9" s="237"/>
      <c r="RU9" s="237"/>
      <c r="RV9" s="237"/>
      <c r="RW9" s="237"/>
      <c r="RX9" s="237"/>
      <c r="RY9" s="237"/>
      <c r="RZ9" s="237"/>
      <c r="SA9" s="237"/>
      <c r="SB9" s="237"/>
      <c r="SC9" s="237"/>
      <c r="SD9" s="237"/>
      <c r="SE9" s="237"/>
      <c r="SF9" s="237"/>
      <c r="SG9" s="237"/>
      <c r="SH9" s="237"/>
      <c r="SI9" s="237"/>
      <c r="SJ9" s="237"/>
      <c r="SK9" s="237"/>
      <c r="SL9" s="237"/>
    </row>
    <row r="10" spans="1:10855">
      <c r="A10" s="237" t="str">
        <f>CL1</f>
        <v>R-3</v>
      </c>
      <c r="B10" s="237">
        <f>CL3</f>
        <v>0</v>
      </c>
      <c r="C10" s="237"/>
      <c r="D10" s="237" t="s">
        <v>727</v>
      </c>
      <c r="E10" s="237">
        <f>MG3</f>
        <v>0</v>
      </c>
      <c r="F10" s="237"/>
      <c r="G10" s="237"/>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c r="BD10" s="237"/>
      <c r="BE10" s="237"/>
      <c r="BF10" s="237"/>
      <c r="BG10" s="237"/>
      <c r="BH10" s="237"/>
      <c r="BI10" s="237"/>
      <c r="BJ10" s="237"/>
      <c r="BK10" s="237"/>
      <c r="BL10" s="237"/>
      <c r="BM10" s="237"/>
      <c r="BN10" s="237"/>
      <c r="BO10" s="237"/>
      <c r="BP10" s="237"/>
      <c r="BQ10" s="237"/>
      <c r="BR10" s="237"/>
      <c r="BS10" s="237"/>
      <c r="BT10" s="237"/>
      <c r="BU10" s="237"/>
      <c r="BV10" s="237"/>
      <c r="BW10" s="237"/>
      <c r="BX10" s="237"/>
      <c r="BY10" s="237"/>
      <c r="BZ10" s="237"/>
      <c r="CA10" s="237"/>
      <c r="CB10" s="237"/>
      <c r="CC10" s="237"/>
      <c r="CD10" s="237"/>
      <c r="CE10" s="237"/>
      <c r="CF10" s="237"/>
      <c r="CG10" s="237"/>
      <c r="CH10" s="237"/>
      <c r="CI10" s="237"/>
      <c r="CJ10" s="237"/>
      <c r="CK10" s="237"/>
      <c r="CL10" s="237"/>
      <c r="CM10" s="237"/>
      <c r="CN10" s="237"/>
      <c r="CO10" s="237"/>
      <c r="CP10" s="237"/>
      <c r="CQ10" s="237"/>
      <c r="CR10" s="237"/>
      <c r="CS10" s="237"/>
      <c r="CT10" s="237"/>
      <c r="CU10" s="237"/>
      <c r="CV10" s="237"/>
      <c r="CW10" s="237"/>
      <c r="CX10" s="237"/>
      <c r="CY10" s="237"/>
      <c r="CZ10" s="237"/>
      <c r="DA10" s="237"/>
      <c r="DB10" s="237"/>
      <c r="DC10" s="237"/>
      <c r="DD10" s="237"/>
      <c r="DE10" s="237"/>
      <c r="DF10" s="237"/>
      <c r="DG10" s="237"/>
      <c r="DH10" s="237"/>
      <c r="DI10" s="237"/>
      <c r="DJ10" s="237"/>
      <c r="DK10" s="237"/>
      <c r="DL10" s="237"/>
      <c r="DM10" s="237"/>
      <c r="DN10" s="237"/>
      <c r="DO10" s="237"/>
      <c r="DP10" s="237"/>
      <c r="DQ10" s="237"/>
      <c r="DR10" s="237"/>
      <c r="DS10" s="237"/>
      <c r="DT10" s="237"/>
      <c r="DU10" s="237"/>
      <c r="DV10" s="237"/>
      <c r="DW10" s="237"/>
      <c r="DX10" s="237"/>
      <c r="DY10" s="237"/>
      <c r="DZ10" s="237"/>
      <c r="EA10" s="237"/>
      <c r="EB10" s="237"/>
      <c r="EC10" s="237"/>
      <c r="ED10" s="237"/>
      <c r="EE10" s="237"/>
      <c r="EF10" s="237"/>
      <c r="EG10" s="237"/>
      <c r="EH10" s="237"/>
      <c r="EI10" s="237"/>
      <c r="EJ10" s="237"/>
      <c r="EK10" s="237"/>
      <c r="EL10" s="237"/>
      <c r="EM10" s="237"/>
      <c r="EN10" s="237"/>
      <c r="EO10" s="237"/>
      <c r="EP10" s="237"/>
      <c r="EQ10" s="237"/>
      <c r="ER10" s="237"/>
      <c r="ES10" s="237"/>
      <c r="ET10" s="237"/>
      <c r="EU10" s="237"/>
      <c r="EV10" s="237"/>
      <c r="EW10" s="237"/>
      <c r="EX10" s="237"/>
      <c r="EY10" s="237"/>
      <c r="EZ10" s="237"/>
      <c r="FA10" s="237"/>
      <c r="FB10" s="237"/>
      <c r="FC10" s="237"/>
      <c r="FD10" s="237"/>
      <c r="FE10" s="237"/>
      <c r="FF10" s="237"/>
      <c r="FG10" s="237"/>
      <c r="FH10" s="237"/>
      <c r="FI10" s="237"/>
      <c r="FJ10" s="237"/>
      <c r="FK10" s="237"/>
      <c r="FL10" s="237"/>
      <c r="FM10" s="237"/>
      <c r="FN10" s="237"/>
      <c r="FO10" s="237"/>
      <c r="FP10" s="237"/>
      <c r="FQ10" s="237"/>
      <c r="FR10" s="237"/>
      <c r="FS10" s="237"/>
      <c r="FT10" s="237"/>
      <c r="FU10" s="237"/>
      <c r="FV10" s="237"/>
      <c r="FW10" s="237"/>
      <c r="FX10" s="237"/>
      <c r="FY10" s="237"/>
      <c r="FZ10" s="237"/>
      <c r="GA10" s="237"/>
      <c r="GB10" s="237"/>
      <c r="GC10" s="237"/>
      <c r="GD10" s="237"/>
      <c r="GE10" s="237"/>
      <c r="GF10" s="237"/>
      <c r="GG10" s="237"/>
      <c r="GH10" s="237"/>
      <c r="GI10" s="237"/>
      <c r="GJ10" s="237"/>
      <c r="GK10" s="237"/>
      <c r="GL10" s="237"/>
      <c r="GM10" s="237"/>
      <c r="GN10" s="237"/>
      <c r="GO10" s="237"/>
      <c r="GP10" s="237"/>
      <c r="GQ10" s="237"/>
      <c r="GR10" s="237"/>
      <c r="GS10" s="237"/>
      <c r="GT10" s="237"/>
      <c r="GU10" s="237"/>
      <c r="GV10" s="237"/>
      <c r="GW10" s="237"/>
      <c r="GX10" s="237"/>
      <c r="GY10" s="237"/>
      <c r="GZ10" s="237"/>
      <c r="HA10" s="237"/>
      <c r="HB10" s="237"/>
      <c r="HC10" s="237"/>
      <c r="HD10" s="237"/>
      <c r="HE10" s="237"/>
      <c r="HF10" s="237"/>
      <c r="HG10" s="237"/>
      <c r="HH10" s="237"/>
      <c r="HI10" s="237"/>
      <c r="HJ10" s="237"/>
      <c r="HK10" s="237"/>
      <c r="HL10" s="237"/>
      <c r="HM10" s="237"/>
      <c r="HN10" s="237"/>
      <c r="HO10" s="237"/>
      <c r="HP10" s="237"/>
      <c r="HQ10" s="237"/>
      <c r="HR10" s="237"/>
      <c r="HS10" s="237"/>
      <c r="HT10" s="237"/>
      <c r="HU10" s="237"/>
      <c r="HV10" s="237"/>
      <c r="HW10" s="237"/>
      <c r="HX10" s="237"/>
      <c r="HY10" s="237"/>
      <c r="HZ10" s="237"/>
      <c r="IA10" s="237"/>
      <c r="IB10" s="237"/>
      <c r="IC10" s="237"/>
      <c r="ID10" s="237"/>
      <c r="IE10" s="237"/>
      <c r="IF10" s="237"/>
      <c r="IG10" s="237"/>
      <c r="IH10" s="237"/>
      <c r="II10" s="237"/>
      <c r="IJ10" s="237"/>
      <c r="IK10" s="237"/>
      <c r="IL10" s="237"/>
      <c r="IM10" s="237"/>
      <c r="IN10" s="237"/>
      <c r="IO10" s="237"/>
      <c r="IP10" s="237"/>
      <c r="IQ10" s="237"/>
      <c r="IR10" s="237"/>
      <c r="IS10" s="237"/>
      <c r="IT10" s="237"/>
      <c r="IU10" s="237"/>
      <c r="IV10" s="237"/>
      <c r="IW10" s="237"/>
      <c r="IX10" s="237"/>
      <c r="IY10" s="237"/>
      <c r="IZ10" s="237"/>
      <c r="JA10" s="237"/>
      <c r="JB10" s="237"/>
      <c r="JC10" s="237"/>
      <c r="JD10" s="237"/>
      <c r="JE10" s="237"/>
      <c r="JF10" s="237"/>
      <c r="JG10" s="237"/>
      <c r="JH10" s="237"/>
      <c r="JI10" s="237"/>
      <c r="JJ10" s="237"/>
      <c r="JK10" s="237"/>
      <c r="JL10" s="237"/>
      <c r="JM10" s="237"/>
      <c r="JN10" s="237"/>
      <c r="JO10" s="237"/>
      <c r="JP10" s="237"/>
      <c r="JQ10" s="237"/>
      <c r="JR10" s="237"/>
      <c r="JS10" s="237"/>
      <c r="JT10" s="237"/>
      <c r="JU10" s="237"/>
      <c r="JV10" s="237"/>
      <c r="JW10" s="237"/>
      <c r="JX10" s="237"/>
      <c r="JY10" s="237"/>
      <c r="JZ10" s="237"/>
      <c r="KA10" s="237"/>
      <c r="KB10" s="237"/>
      <c r="KC10" s="237"/>
      <c r="KD10" s="237"/>
      <c r="KE10" s="237"/>
      <c r="KF10" s="237"/>
      <c r="KG10" s="237"/>
      <c r="KH10" s="237"/>
      <c r="KI10" s="237"/>
      <c r="KJ10" s="237"/>
      <c r="KK10" s="237"/>
      <c r="KL10" s="237"/>
      <c r="KM10" s="237"/>
      <c r="KN10" s="237"/>
      <c r="KO10" s="237"/>
      <c r="KP10" s="237"/>
      <c r="KQ10" s="237"/>
      <c r="KR10" s="237"/>
      <c r="KS10" s="237"/>
      <c r="KT10" s="237"/>
      <c r="KU10" s="237"/>
      <c r="KV10" s="237"/>
      <c r="KW10" s="237"/>
      <c r="KX10" s="237"/>
      <c r="KY10" s="237"/>
      <c r="KZ10" s="237"/>
      <c r="LA10" s="237"/>
      <c r="LB10" s="237"/>
      <c r="LC10" s="237"/>
      <c r="LD10" s="237"/>
      <c r="LE10" s="237"/>
      <c r="LF10" s="237"/>
      <c r="LG10" s="237"/>
      <c r="LH10" s="237"/>
      <c r="LI10" s="237"/>
      <c r="LJ10" s="237"/>
      <c r="LK10" s="237"/>
      <c r="LL10" s="237"/>
      <c r="LM10" s="237"/>
      <c r="LN10" s="237"/>
      <c r="LO10" s="237"/>
      <c r="LP10" s="237"/>
      <c r="LQ10" s="237"/>
      <c r="LR10" s="237"/>
      <c r="LS10" s="237"/>
      <c r="LT10" s="237"/>
      <c r="LU10" s="237"/>
      <c r="LV10" s="237"/>
      <c r="LW10" s="237"/>
      <c r="LX10" s="237"/>
      <c r="LY10" s="237"/>
      <c r="LZ10" s="237"/>
      <c r="MA10" s="237"/>
      <c r="MB10" s="237"/>
      <c r="MC10" s="237"/>
      <c r="MD10" s="237"/>
      <c r="ME10" s="237"/>
      <c r="MF10" s="237"/>
      <c r="MG10" s="237"/>
      <c r="MH10" s="237"/>
      <c r="MI10" s="237"/>
      <c r="MJ10" s="237"/>
      <c r="MK10" s="237"/>
      <c r="ML10" s="237"/>
      <c r="MM10" s="237"/>
      <c r="MN10" s="237"/>
      <c r="MO10" s="237"/>
      <c r="MP10" s="237"/>
      <c r="MQ10" s="237"/>
      <c r="MR10" s="237"/>
      <c r="MS10" s="237"/>
      <c r="MT10" s="237"/>
      <c r="MU10" s="237"/>
      <c r="MV10" s="237"/>
      <c r="MW10" s="237"/>
      <c r="MX10" s="237"/>
      <c r="MY10" s="237"/>
      <c r="MZ10" s="237"/>
      <c r="NA10" s="237"/>
      <c r="NB10" s="237"/>
      <c r="NC10" s="237"/>
      <c r="ND10" s="237"/>
      <c r="NE10" s="237"/>
      <c r="NF10" s="237"/>
      <c r="NG10" s="237"/>
      <c r="NH10" s="237"/>
      <c r="NI10" s="237"/>
      <c r="NJ10" s="237"/>
      <c r="NK10" s="237"/>
      <c r="NL10" s="237"/>
      <c r="NM10" s="237"/>
      <c r="NN10" s="237"/>
      <c r="NO10" s="237"/>
      <c r="NP10" s="237"/>
      <c r="NQ10" s="237"/>
      <c r="NR10" s="237"/>
      <c r="NS10" s="237"/>
      <c r="NT10" s="237"/>
      <c r="NU10" s="237"/>
      <c r="NV10" s="237"/>
      <c r="NW10" s="237"/>
      <c r="NX10" s="237"/>
      <c r="NY10" s="237"/>
      <c r="NZ10" s="237"/>
      <c r="OA10" s="237"/>
      <c r="OB10" s="237"/>
      <c r="OC10" s="237"/>
      <c r="OD10" s="237"/>
      <c r="OE10" s="237"/>
      <c r="OF10" s="237"/>
      <c r="OG10" s="237"/>
      <c r="OH10" s="237"/>
      <c r="OI10" s="237"/>
      <c r="OJ10" s="237"/>
      <c r="OK10" s="237"/>
      <c r="OL10" s="237"/>
      <c r="OM10" s="237"/>
      <c r="ON10" s="237"/>
      <c r="OO10" s="237"/>
      <c r="OP10" s="237"/>
      <c r="OQ10" s="237"/>
      <c r="OR10" s="237"/>
      <c r="OS10" s="237"/>
      <c r="OT10" s="237"/>
      <c r="OU10" s="237"/>
      <c r="OV10" s="237"/>
      <c r="OW10" s="237"/>
      <c r="OX10" s="237"/>
      <c r="OY10" s="237"/>
      <c r="OZ10" s="237"/>
      <c r="PA10" s="237"/>
      <c r="PB10" s="237"/>
      <c r="PC10" s="237"/>
      <c r="PD10" s="237"/>
      <c r="PE10" s="237"/>
      <c r="PF10" s="237"/>
      <c r="PG10" s="237"/>
      <c r="PH10" s="237"/>
      <c r="PI10" s="237"/>
      <c r="PJ10" s="237"/>
      <c r="PK10" s="237"/>
      <c r="PL10" s="237"/>
      <c r="PM10" s="237"/>
      <c r="PN10" s="237"/>
      <c r="PO10" s="237"/>
      <c r="PP10" s="237"/>
      <c r="PQ10" s="237"/>
      <c r="PR10" s="237"/>
      <c r="PS10" s="237"/>
      <c r="PT10" s="237"/>
      <c r="PU10" s="237"/>
      <c r="PV10" s="237"/>
      <c r="PW10" s="237"/>
      <c r="PX10" s="237"/>
      <c r="PY10" s="237"/>
      <c r="PZ10" s="237"/>
      <c r="QA10" s="237"/>
      <c r="QB10" s="237"/>
      <c r="QC10" s="237"/>
      <c r="QD10" s="237"/>
      <c r="QE10" s="237"/>
      <c r="QF10" s="237"/>
      <c r="QG10" s="237"/>
      <c r="QH10" s="237"/>
      <c r="QI10" s="237"/>
      <c r="QJ10" s="237"/>
      <c r="QK10" s="237"/>
      <c r="QL10" s="237"/>
      <c r="QM10" s="237"/>
      <c r="QN10" s="237"/>
      <c r="QO10" s="237"/>
      <c r="QP10" s="237"/>
      <c r="QQ10" s="237"/>
      <c r="QR10" s="237"/>
      <c r="QS10" s="237"/>
      <c r="QT10" s="237"/>
      <c r="QU10" s="237"/>
      <c r="QV10" s="237"/>
      <c r="QW10" s="237"/>
      <c r="QX10" s="237"/>
      <c r="QY10" s="237"/>
      <c r="QZ10" s="237"/>
      <c r="RA10" s="237"/>
      <c r="RB10" s="237"/>
      <c r="RC10" s="237"/>
      <c r="RD10" s="237"/>
      <c r="RE10" s="237"/>
      <c r="RF10" s="237"/>
      <c r="RG10" s="237"/>
      <c r="RH10" s="237"/>
      <c r="RI10" s="237"/>
      <c r="RJ10" s="237"/>
      <c r="RK10" s="237"/>
      <c r="RL10" s="237"/>
      <c r="RM10" s="237"/>
      <c r="RN10" s="237"/>
      <c r="RO10" s="237"/>
      <c r="RP10" s="237"/>
      <c r="RQ10" s="237"/>
      <c r="RR10" s="237"/>
      <c r="RS10" s="237"/>
      <c r="RT10" s="237"/>
      <c r="RU10" s="237"/>
      <c r="RV10" s="237"/>
      <c r="RW10" s="237"/>
      <c r="RX10" s="237"/>
      <c r="RY10" s="237"/>
      <c r="RZ10" s="237"/>
      <c r="SA10" s="237"/>
      <c r="SB10" s="237"/>
      <c r="SC10" s="237"/>
      <c r="SD10" s="237"/>
      <c r="SE10" s="237"/>
      <c r="SF10" s="237"/>
      <c r="SG10" s="237"/>
      <c r="SH10" s="237"/>
      <c r="SI10" s="237"/>
      <c r="SJ10" s="237"/>
      <c r="SK10" s="237"/>
      <c r="SL10" s="237"/>
    </row>
    <row r="11" spans="1:10855">
      <c r="A11" s="237" t="str">
        <f>CP1</f>
        <v>R-4</v>
      </c>
      <c r="B11" s="237">
        <f>CP3</f>
        <v>0</v>
      </c>
      <c r="C11" s="237"/>
      <c r="D11" s="237" t="s">
        <v>728</v>
      </c>
      <c r="E11" s="237">
        <f>MH3</f>
        <v>0</v>
      </c>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7"/>
      <c r="AL11" s="237"/>
      <c r="AM11" s="237"/>
      <c r="AN11" s="237"/>
      <c r="AO11" s="237"/>
      <c r="AP11" s="237"/>
      <c r="AQ11" s="237"/>
      <c r="AR11" s="237"/>
      <c r="AS11" s="237"/>
      <c r="AT11" s="237"/>
      <c r="AU11" s="237"/>
      <c r="AV11" s="237"/>
      <c r="AW11" s="237"/>
      <c r="AX11" s="237"/>
      <c r="AY11" s="237"/>
      <c r="AZ11" s="237"/>
      <c r="BA11" s="237"/>
      <c r="BB11" s="237"/>
      <c r="BC11" s="237"/>
      <c r="BD11" s="237"/>
      <c r="BE11" s="237"/>
      <c r="BF11" s="237"/>
      <c r="BG11" s="237"/>
      <c r="BH11" s="237"/>
      <c r="BI11" s="237"/>
      <c r="BJ11" s="237"/>
      <c r="BK11" s="237"/>
      <c r="BL11" s="237"/>
      <c r="BM11" s="237"/>
      <c r="BN11" s="237"/>
      <c r="BO11" s="237"/>
      <c r="BP11" s="237"/>
      <c r="BQ11" s="237"/>
      <c r="BR11" s="237"/>
      <c r="BS11" s="237"/>
      <c r="BT11" s="237"/>
      <c r="BU11" s="237"/>
      <c r="BV11" s="237"/>
      <c r="BW11" s="237"/>
      <c r="BX11" s="237"/>
      <c r="BY11" s="237"/>
      <c r="BZ11" s="237"/>
      <c r="CA11" s="237"/>
      <c r="CB11" s="237"/>
      <c r="CC11" s="237"/>
      <c r="CD11" s="237"/>
      <c r="CE11" s="237"/>
      <c r="CF11" s="237"/>
      <c r="CG11" s="237"/>
      <c r="CH11" s="237"/>
      <c r="CI11" s="237"/>
      <c r="CJ11" s="237"/>
      <c r="CK11" s="237"/>
      <c r="CL11" s="237"/>
      <c r="CM11" s="237"/>
      <c r="CN11" s="237"/>
      <c r="CO11" s="237"/>
      <c r="CP11" s="237"/>
      <c r="CQ11" s="237"/>
      <c r="CR11" s="237"/>
      <c r="CS11" s="237"/>
      <c r="CT11" s="237"/>
      <c r="CU11" s="237"/>
      <c r="CV11" s="237"/>
      <c r="CW11" s="237"/>
      <c r="CX11" s="237"/>
      <c r="CY11" s="237"/>
      <c r="CZ11" s="237"/>
      <c r="DA11" s="237"/>
      <c r="DB11" s="237"/>
      <c r="DC11" s="237"/>
      <c r="DD11" s="237"/>
      <c r="DE11" s="237"/>
      <c r="DF11" s="237"/>
      <c r="DG11" s="237"/>
      <c r="DH11" s="237"/>
      <c r="DI11" s="237"/>
      <c r="DJ11" s="237"/>
      <c r="DK11" s="237"/>
      <c r="DL11" s="237"/>
      <c r="DM11" s="237"/>
      <c r="DN11" s="237"/>
      <c r="DO11" s="237"/>
      <c r="DP11" s="237"/>
      <c r="DQ11" s="237"/>
      <c r="DR11" s="237"/>
      <c r="DS11" s="237"/>
      <c r="DT11" s="237"/>
      <c r="DU11" s="237"/>
      <c r="DV11" s="237"/>
      <c r="DW11" s="237"/>
      <c r="DX11" s="237"/>
      <c r="DY11" s="237"/>
      <c r="DZ11" s="237"/>
      <c r="EA11" s="237"/>
      <c r="EB11" s="237"/>
      <c r="EC11" s="237"/>
      <c r="ED11" s="237"/>
      <c r="EE11" s="237"/>
      <c r="EF11" s="237"/>
      <c r="EG11" s="237"/>
      <c r="EH11" s="237"/>
      <c r="EI11" s="237"/>
      <c r="EJ11" s="237"/>
      <c r="EK11" s="237"/>
      <c r="EL11" s="237"/>
      <c r="EM11" s="237"/>
      <c r="EN11" s="237"/>
      <c r="EO11" s="237"/>
      <c r="EP11" s="237"/>
      <c r="EQ11" s="237"/>
      <c r="ER11" s="237"/>
      <c r="ES11" s="237"/>
      <c r="ET11" s="237"/>
      <c r="EU11" s="237"/>
      <c r="EV11" s="237"/>
      <c r="EW11" s="237"/>
      <c r="EX11" s="237"/>
      <c r="EY11" s="237"/>
      <c r="EZ11" s="237"/>
      <c r="FA11" s="237"/>
      <c r="FB11" s="237"/>
      <c r="FC11" s="237"/>
      <c r="FD11" s="237"/>
      <c r="FE11" s="237"/>
      <c r="FF11" s="237"/>
      <c r="FG11" s="237"/>
      <c r="FH11" s="237"/>
      <c r="FI11" s="237"/>
      <c r="FJ11" s="237"/>
      <c r="FK11" s="237"/>
      <c r="FL11" s="237"/>
      <c r="FM11" s="237"/>
      <c r="FN11" s="237"/>
      <c r="FO11" s="237"/>
      <c r="FP11" s="237"/>
      <c r="FQ11" s="237"/>
      <c r="FR11" s="237"/>
      <c r="FS11" s="237"/>
      <c r="FT11" s="237"/>
      <c r="FU11" s="237"/>
      <c r="FV11" s="237"/>
      <c r="FW11" s="237"/>
      <c r="FX11" s="237"/>
      <c r="FY11" s="237"/>
      <c r="FZ11" s="237"/>
      <c r="GA11" s="237"/>
      <c r="GB11" s="237"/>
      <c r="GC11" s="237"/>
      <c r="GD11" s="237"/>
      <c r="GE11" s="237"/>
      <c r="GF11" s="237"/>
      <c r="GG11" s="237"/>
      <c r="GH11" s="237"/>
      <c r="GI11" s="237"/>
      <c r="GJ11" s="237"/>
      <c r="GK11" s="237"/>
      <c r="GL11" s="237"/>
      <c r="GM11" s="237"/>
      <c r="GN11" s="237"/>
      <c r="GO11" s="237"/>
      <c r="GP11" s="237"/>
      <c r="GQ11" s="237"/>
      <c r="GR11" s="237"/>
      <c r="GS11" s="237"/>
      <c r="GT11" s="237"/>
      <c r="GU11" s="237"/>
      <c r="GV11" s="237"/>
      <c r="GW11" s="237"/>
      <c r="GX11" s="237"/>
      <c r="GY11" s="237"/>
      <c r="GZ11" s="237"/>
      <c r="HA11" s="237"/>
      <c r="HB11" s="237"/>
      <c r="HC11" s="237"/>
      <c r="HD11" s="237"/>
      <c r="HE11" s="237"/>
      <c r="HF11" s="237"/>
      <c r="HG11" s="237"/>
      <c r="HH11" s="237"/>
      <c r="HI11" s="237"/>
      <c r="HJ11" s="237"/>
      <c r="HK11" s="237"/>
      <c r="HL11" s="237"/>
      <c r="HM11" s="237"/>
      <c r="HN11" s="237"/>
      <c r="HO11" s="237"/>
      <c r="HP11" s="237"/>
      <c r="HQ11" s="237"/>
      <c r="HR11" s="237"/>
      <c r="HS11" s="237"/>
      <c r="HT11" s="237"/>
      <c r="HU11" s="237"/>
      <c r="HV11" s="237"/>
      <c r="HW11" s="237"/>
      <c r="HX11" s="237"/>
      <c r="HY11" s="237"/>
      <c r="HZ11" s="237"/>
      <c r="IA11" s="237"/>
      <c r="IB11" s="237"/>
      <c r="IC11" s="237"/>
      <c r="ID11" s="237"/>
      <c r="IE11" s="237"/>
      <c r="IF11" s="237"/>
      <c r="IG11" s="237"/>
      <c r="IH11" s="237"/>
      <c r="II11" s="237"/>
      <c r="IJ11" s="237"/>
      <c r="IK11" s="237"/>
      <c r="IL11" s="237"/>
      <c r="IM11" s="237"/>
      <c r="IN11" s="237"/>
      <c r="IO11" s="237"/>
      <c r="IP11" s="237"/>
      <c r="IQ11" s="237"/>
      <c r="IR11" s="237"/>
      <c r="IS11" s="237"/>
      <c r="IT11" s="237"/>
      <c r="IU11" s="237"/>
      <c r="IV11" s="237"/>
      <c r="IW11" s="237"/>
      <c r="IX11" s="237"/>
      <c r="IY11" s="237"/>
      <c r="IZ11" s="237"/>
      <c r="JA11" s="237"/>
      <c r="JB11" s="237"/>
      <c r="JC11" s="237"/>
      <c r="JD11" s="237"/>
      <c r="JE11" s="237"/>
      <c r="JF11" s="237"/>
      <c r="JG11" s="237"/>
      <c r="JH11" s="237"/>
      <c r="JI11" s="237"/>
      <c r="JJ11" s="237"/>
      <c r="JK11" s="237"/>
      <c r="JL11" s="237"/>
      <c r="JM11" s="237"/>
      <c r="JN11" s="237"/>
      <c r="JO11" s="237"/>
      <c r="JP11" s="237"/>
      <c r="JQ11" s="237"/>
      <c r="JR11" s="237"/>
      <c r="JS11" s="237"/>
      <c r="JT11" s="237"/>
      <c r="JU11" s="237"/>
      <c r="JV11" s="237"/>
      <c r="JW11" s="237"/>
      <c r="JX11" s="237"/>
      <c r="JY11" s="237"/>
      <c r="JZ11" s="237"/>
      <c r="KA11" s="237"/>
      <c r="KB11" s="237"/>
      <c r="KC11" s="237"/>
      <c r="KD11" s="237"/>
      <c r="KE11" s="237"/>
      <c r="KF11" s="237"/>
      <c r="KG11" s="237"/>
      <c r="KH11" s="237"/>
      <c r="KI11" s="237"/>
      <c r="KJ11" s="237"/>
      <c r="KK11" s="237"/>
      <c r="KL11" s="237"/>
      <c r="KM11" s="237"/>
      <c r="KN11" s="237"/>
      <c r="KO11" s="237"/>
      <c r="KP11" s="237"/>
      <c r="KQ11" s="237"/>
      <c r="KR11" s="237"/>
      <c r="KS11" s="237"/>
      <c r="KT11" s="237"/>
      <c r="KU11" s="237"/>
      <c r="KV11" s="237"/>
      <c r="KW11" s="237"/>
      <c r="KX11" s="237"/>
      <c r="KY11" s="237"/>
      <c r="KZ11" s="237"/>
      <c r="LA11" s="237"/>
      <c r="LB11" s="237"/>
      <c r="LC11" s="237"/>
      <c r="LD11" s="237"/>
      <c r="LE11" s="237"/>
      <c r="LF11" s="237"/>
      <c r="LG11" s="237"/>
      <c r="LH11" s="237"/>
      <c r="LI11" s="237"/>
      <c r="LJ11" s="237"/>
      <c r="LK11" s="237"/>
      <c r="LL11" s="237"/>
      <c r="LM11" s="237"/>
      <c r="LN11" s="237"/>
      <c r="LO11" s="237"/>
      <c r="LP11" s="237"/>
      <c r="LQ11" s="237"/>
      <c r="LR11" s="237"/>
      <c r="LS11" s="237"/>
      <c r="LT11" s="237"/>
      <c r="LU11" s="237"/>
      <c r="LV11" s="237"/>
      <c r="LW11" s="237"/>
      <c r="LX11" s="237"/>
      <c r="LY11" s="237"/>
      <c r="LZ11" s="237"/>
      <c r="MA11" s="237"/>
      <c r="MB11" s="237"/>
      <c r="MC11" s="237"/>
      <c r="MD11" s="237"/>
      <c r="ME11" s="237"/>
      <c r="MF11" s="237"/>
      <c r="MG11" s="237"/>
      <c r="MH11" s="237"/>
      <c r="MI11" s="237"/>
      <c r="MJ11" s="237"/>
      <c r="MK11" s="237"/>
      <c r="ML11" s="237"/>
      <c r="MM11" s="237"/>
      <c r="MN11" s="237"/>
      <c r="MO11" s="237"/>
      <c r="MP11" s="237"/>
      <c r="MQ11" s="237"/>
      <c r="MR11" s="237"/>
      <c r="MS11" s="237"/>
      <c r="MT11" s="237"/>
      <c r="MU11" s="237"/>
      <c r="MV11" s="237"/>
      <c r="MW11" s="237"/>
      <c r="MX11" s="237"/>
      <c r="MY11" s="237"/>
      <c r="MZ11" s="237"/>
      <c r="NA11" s="237"/>
      <c r="NB11" s="237"/>
      <c r="NC11" s="237"/>
      <c r="ND11" s="237"/>
      <c r="NE11" s="237"/>
      <c r="NF11" s="237"/>
      <c r="NG11" s="237"/>
      <c r="NH11" s="237"/>
      <c r="NI11" s="237"/>
      <c r="NJ11" s="237"/>
      <c r="NK11" s="237"/>
      <c r="NL11" s="237"/>
      <c r="NM11" s="237"/>
      <c r="NN11" s="237"/>
      <c r="NO11" s="237"/>
      <c r="NP11" s="237"/>
      <c r="NQ11" s="237"/>
      <c r="NR11" s="237"/>
      <c r="NS11" s="237"/>
      <c r="NT11" s="237"/>
      <c r="NU11" s="237"/>
      <c r="NV11" s="237"/>
      <c r="NW11" s="237"/>
      <c r="NX11" s="237"/>
      <c r="NY11" s="237"/>
      <c r="NZ11" s="237"/>
      <c r="OA11" s="237"/>
      <c r="OB11" s="237"/>
      <c r="OC11" s="237"/>
      <c r="OD11" s="237"/>
      <c r="OE11" s="237"/>
      <c r="OF11" s="237"/>
      <c r="OG11" s="237"/>
      <c r="OH11" s="237"/>
      <c r="OI11" s="237"/>
      <c r="OJ11" s="237"/>
      <c r="OK11" s="237"/>
      <c r="OL11" s="237"/>
      <c r="OM11" s="237"/>
      <c r="ON11" s="237"/>
      <c r="OO11" s="237"/>
      <c r="OP11" s="237"/>
      <c r="OQ11" s="237"/>
      <c r="OR11" s="237"/>
      <c r="OS11" s="237"/>
      <c r="OT11" s="237"/>
      <c r="OU11" s="237"/>
      <c r="OV11" s="237"/>
      <c r="OW11" s="237"/>
      <c r="OX11" s="237"/>
      <c r="OY11" s="237"/>
      <c r="OZ11" s="237"/>
      <c r="PA11" s="237"/>
      <c r="PB11" s="237"/>
      <c r="PC11" s="237"/>
      <c r="PD11" s="237"/>
      <c r="PE11" s="237"/>
      <c r="PF11" s="237"/>
      <c r="PG11" s="237"/>
      <c r="PH11" s="237"/>
      <c r="PI11" s="237"/>
      <c r="PJ11" s="237"/>
      <c r="PK11" s="237"/>
      <c r="PL11" s="237"/>
      <c r="PM11" s="237"/>
      <c r="PN11" s="237"/>
      <c r="PO11" s="237"/>
      <c r="PP11" s="237"/>
      <c r="PQ11" s="237"/>
      <c r="PR11" s="237"/>
      <c r="PS11" s="237"/>
      <c r="PT11" s="237"/>
      <c r="PU11" s="237"/>
      <c r="PV11" s="237"/>
      <c r="PW11" s="237"/>
      <c r="PX11" s="237"/>
      <c r="PY11" s="237"/>
      <c r="PZ11" s="237"/>
      <c r="QA11" s="237"/>
      <c r="QB11" s="237"/>
      <c r="QC11" s="237"/>
      <c r="QD11" s="237"/>
      <c r="QE11" s="237"/>
      <c r="QF11" s="237"/>
      <c r="QG11" s="237"/>
      <c r="QH11" s="237"/>
      <c r="QI11" s="237"/>
      <c r="QJ11" s="237"/>
      <c r="QK11" s="237"/>
      <c r="QL11" s="237"/>
      <c r="QM11" s="237"/>
      <c r="QN11" s="237"/>
      <c r="QO11" s="237"/>
      <c r="QP11" s="237"/>
      <c r="QQ11" s="237"/>
      <c r="QR11" s="237"/>
      <c r="QS11" s="237"/>
      <c r="QT11" s="237"/>
      <c r="QU11" s="237"/>
      <c r="QV11" s="237"/>
      <c r="QW11" s="237"/>
      <c r="QX11" s="237"/>
      <c r="QY11" s="237"/>
      <c r="QZ11" s="237"/>
      <c r="RA11" s="237"/>
      <c r="RB11" s="237"/>
      <c r="RC11" s="237"/>
      <c r="RD11" s="237"/>
      <c r="RE11" s="237"/>
      <c r="RF11" s="237"/>
      <c r="RG11" s="237"/>
      <c r="RH11" s="237"/>
      <c r="RI11" s="237"/>
      <c r="RJ11" s="237"/>
      <c r="RK11" s="237"/>
      <c r="RL11" s="237"/>
      <c r="RM11" s="237"/>
      <c r="RN11" s="237"/>
      <c r="RO11" s="237"/>
      <c r="RP11" s="237"/>
      <c r="RQ11" s="237"/>
      <c r="RR11" s="237"/>
      <c r="RS11" s="237"/>
      <c r="RT11" s="237"/>
      <c r="RU11" s="237"/>
      <c r="RV11" s="237"/>
      <c r="RW11" s="237"/>
      <c r="RX11" s="237"/>
      <c r="RY11" s="237"/>
      <c r="RZ11" s="237"/>
      <c r="SA11" s="237"/>
      <c r="SB11" s="237"/>
      <c r="SC11" s="237"/>
      <c r="SD11" s="237"/>
      <c r="SE11" s="237"/>
      <c r="SF11" s="237"/>
      <c r="SG11" s="237"/>
      <c r="SH11" s="237"/>
      <c r="SI11" s="237"/>
      <c r="SJ11" s="237"/>
      <c r="SK11" s="237"/>
      <c r="SL11" s="237"/>
    </row>
    <row r="12" spans="1:10855">
      <c r="A12" s="237" t="str">
        <f>CT1</f>
        <v>R-5</v>
      </c>
      <c r="B12" s="237">
        <f>CT3</f>
        <v>0</v>
      </c>
      <c r="C12" s="237"/>
      <c r="D12" s="237" t="s">
        <v>729</v>
      </c>
      <c r="E12" s="237">
        <f>MI3</f>
        <v>0</v>
      </c>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7"/>
      <c r="AT12" s="237"/>
      <c r="AU12" s="237"/>
      <c r="AV12" s="237"/>
      <c r="AW12" s="237"/>
      <c r="AX12" s="237"/>
      <c r="AY12" s="237"/>
      <c r="AZ12" s="237"/>
      <c r="BA12" s="237"/>
      <c r="BB12" s="237"/>
      <c r="BC12" s="237"/>
      <c r="BD12" s="237"/>
      <c r="BE12" s="237"/>
      <c r="BF12" s="237"/>
      <c r="BG12" s="237"/>
      <c r="BH12" s="237"/>
      <c r="BI12" s="237"/>
      <c r="BJ12" s="237"/>
      <c r="BK12" s="237"/>
      <c r="BL12" s="237"/>
      <c r="BM12" s="237"/>
      <c r="BN12" s="237"/>
      <c r="BO12" s="237"/>
      <c r="BP12" s="237"/>
      <c r="BQ12" s="237"/>
      <c r="BR12" s="237"/>
      <c r="BS12" s="237"/>
      <c r="BT12" s="237"/>
      <c r="BU12" s="237"/>
      <c r="BV12" s="237"/>
      <c r="BW12" s="237"/>
      <c r="BX12" s="237"/>
      <c r="BY12" s="237"/>
      <c r="BZ12" s="237"/>
      <c r="CA12" s="237"/>
      <c r="CB12" s="237"/>
      <c r="CC12" s="237"/>
      <c r="CD12" s="237"/>
      <c r="CE12" s="237"/>
      <c r="CF12" s="237"/>
      <c r="CG12" s="237"/>
      <c r="CH12" s="237"/>
      <c r="CI12" s="237"/>
      <c r="CJ12" s="237"/>
      <c r="CK12" s="237"/>
      <c r="CL12" s="237"/>
      <c r="CM12" s="237"/>
      <c r="CN12" s="237"/>
      <c r="CO12" s="237"/>
      <c r="CP12" s="237"/>
      <c r="CQ12" s="237"/>
      <c r="CR12" s="237"/>
      <c r="CS12" s="237"/>
      <c r="CT12" s="237"/>
      <c r="CU12" s="237"/>
      <c r="CV12" s="237"/>
      <c r="CW12" s="237"/>
      <c r="CX12" s="237"/>
      <c r="CY12" s="237"/>
      <c r="CZ12" s="237"/>
      <c r="DA12" s="237"/>
      <c r="DB12" s="237"/>
      <c r="DC12" s="237"/>
      <c r="DD12" s="237"/>
      <c r="DE12" s="237"/>
      <c r="DF12" s="237"/>
      <c r="DG12" s="237"/>
      <c r="DH12" s="237"/>
      <c r="DI12" s="237"/>
      <c r="DJ12" s="237"/>
      <c r="DK12" s="237"/>
      <c r="DL12" s="237"/>
      <c r="DM12" s="237"/>
      <c r="DN12" s="237"/>
      <c r="DO12" s="237"/>
      <c r="DP12" s="237"/>
      <c r="DQ12" s="237"/>
      <c r="DR12" s="237"/>
      <c r="DS12" s="237"/>
      <c r="DT12" s="237"/>
      <c r="DU12" s="237"/>
      <c r="DV12" s="237"/>
      <c r="DW12" s="237"/>
      <c r="DX12" s="237"/>
      <c r="DY12" s="237"/>
      <c r="DZ12" s="237"/>
      <c r="EA12" s="237"/>
      <c r="EB12" s="237"/>
      <c r="EC12" s="237"/>
      <c r="ED12" s="237"/>
      <c r="EE12" s="237"/>
      <c r="EF12" s="237"/>
      <c r="EG12" s="237"/>
      <c r="EH12" s="237"/>
      <c r="EI12" s="237"/>
      <c r="EJ12" s="237"/>
      <c r="EK12" s="237"/>
      <c r="EL12" s="237"/>
      <c r="EM12" s="237"/>
      <c r="EN12" s="237"/>
      <c r="EO12" s="237"/>
      <c r="EP12" s="237"/>
      <c r="EQ12" s="237"/>
      <c r="ER12" s="237"/>
      <c r="ES12" s="237"/>
      <c r="ET12" s="237"/>
      <c r="EU12" s="237"/>
      <c r="EV12" s="237"/>
      <c r="EW12" s="237"/>
      <c r="EX12" s="237"/>
      <c r="EY12" s="237"/>
      <c r="EZ12" s="237"/>
      <c r="FA12" s="237"/>
      <c r="FB12" s="237"/>
      <c r="FC12" s="237"/>
      <c r="FD12" s="237"/>
      <c r="FE12" s="237"/>
      <c r="FF12" s="237"/>
      <c r="FG12" s="237"/>
      <c r="FH12" s="237"/>
      <c r="FI12" s="237"/>
      <c r="FJ12" s="237"/>
      <c r="FK12" s="237"/>
      <c r="FL12" s="237"/>
      <c r="FM12" s="237"/>
      <c r="FN12" s="237"/>
      <c r="FO12" s="237"/>
      <c r="FP12" s="237"/>
      <c r="FQ12" s="237"/>
      <c r="FR12" s="237"/>
      <c r="FS12" s="237"/>
      <c r="FT12" s="237"/>
      <c r="FU12" s="237"/>
      <c r="FV12" s="237"/>
      <c r="FW12" s="237"/>
      <c r="FX12" s="237"/>
      <c r="FY12" s="237"/>
      <c r="FZ12" s="237"/>
      <c r="GA12" s="237"/>
      <c r="GB12" s="237"/>
      <c r="GC12" s="237"/>
      <c r="GD12" s="237"/>
      <c r="GE12" s="237"/>
      <c r="GF12" s="237"/>
      <c r="GG12" s="237"/>
      <c r="GH12" s="237"/>
      <c r="GI12" s="237"/>
      <c r="GJ12" s="237"/>
      <c r="GK12" s="237"/>
      <c r="GL12" s="237"/>
      <c r="GM12" s="237"/>
      <c r="GN12" s="237"/>
      <c r="GO12" s="237"/>
      <c r="GP12" s="237"/>
      <c r="GQ12" s="237"/>
      <c r="GR12" s="237"/>
      <c r="GS12" s="237"/>
      <c r="GT12" s="237"/>
      <c r="GU12" s="237"/>
      <c r="GV12" s="237"/>
      <c r="GW12" s="237"/>
      <c r="GX12" s="237"/>
      <c r="GY12" s="237"/>
      <c r="GZ12" s="237"/>
      <c r="HA12" s="237"/>
      <c r="HB12" s="237"/>
      <c r="HC12" s="237"/>
      <c r="HD12" s="237"/>
      <c r="HE12" s="237"/>
      <c r="HF12" s="237"/>
      <c r="HG12" s="237"/>
      <c r="HH12" s="237"/>
      <c r="HI12" s="237"/>
      <c r="HJ12" s="237"/>
      <c r="HK12" s="237"/>
      <c r="HL12" s="237"/>
      <c r="HM12" s="237"/>
      <c r="HN12" s="237"/>
      <c r="HO12" s="237"/>
      <c r="HP12" s="237"/>
      <c r="HQ12" s="237"/>
      <c r="HR12" s="237"/>
      <c r="HS12" s="237"/>
      <c r="HT12" s="237"/>
      <c r="HU12" s="237"/>
      <c r="HV12" s="237"/>
      <c r="HW12" s="237"/>
      <c r="HX12" s="237"/>
      <c r="HY12" s="237"/>
      <c r="HZ12" s="237"/>
      <c r="IA12" s="237"/>
      <c r="IB12" s="237"/>
      <c r="IC12" s="237"/>
      <c r="ID12" s="237"/>
      <c r="IE12" s="237"/>
      <c r="IF12" s="237"/>
      <c r="IG12" s="237"/>
      <c r="IH12" s="237"/>
      <c r="II12" s="237"/>
      <c r="IJ12" s="237"/>
      <c r="IK12" s="237"/>
      <c r="IL12" s="237"/>
      <c r="IM12" s="237"/>
      <c r="IN12" s="237"/>
      <c r="IO12" s="237"/>
      <c r="IP12" s="237"/>
      <c r="IQ12" s="237"/>
      <c r="IR12" s="237"/>
      <c r="IS12" s="237"/>
      <c r="IT12" s="237"/>
      <c r="IU12" s="237"/>
      <c r="IV12" s="237"/>
      <c r="IW12" s="237"/>
      <c r="IX12" s="237"/>
      <c r="IY12" s="237"/>
      <c r="IZ12" s="237"/>
      <c r="JA12" s="237"/>
      <c r="JB12" s="237"/>
      <c r="JC12" s="237"/>
      <c r="JD12" s="237"/>
      <c r="JE12" s="237"/>
      <c r="JF12" s="237"/>
      <c r="JG12" s="237"/>
      <c r="JH12" s="237"/>
      <c r="JI12" s="237"/>
      <c r="JJ12" s="237"/>
      <c r="JK12" s="237"/>
      <c r="JL12" s="237"/>
      <c r="JM12" s="237"/>
      <c r="JN12" s="237"/>
      <c r="JO12" s="237"/>
      <c r="JP12" s="237"/>
      <c r="JQ12" s="237"/>
      <c r="JR12" s="237"/>
      <c r="JS12" s="237"/>
      <c r="JT12" s="237"/>
      <c r="JU12" s="237"/>
      <c r="JV12" s="237"/>
      <c r="JW12" s="237"/>
      <c r="JX12" s="237"/>
      <c r="JY12" s="237"/>
      <c r="JZ12" s="237"/>
      <c r="KA12" s="237"/>
      <c r="KB12" s="237"/>
      <c r="KC12" s="237"/>
      <c r="KD12" s="237"/>
      <c r="KE12" s="237"/>
      <c r="KF12" s="237"/>
      <c r="KG12" s="237"/>
      <c r="KH12" s="237"/>
      <c r="KI12" s="237"/>
      <c r="KJ12" s="237"/>
      <c r="KK12" s="237"/>
      <c r="KL12" s="237"/>
      <c r="KM12" s="237"/>
      <c r="KN12" s="237"/>
      <c r="KO12" s="237"/>
      <c r="KP12" s="237"/>
      <c r="KQ12" s="237"/>
      <c r="KR12" s="237"/>
      <c r="KS12" s="237"/>
      <c r="KT12" s="237"/>
      <c r="KU12" s="237"/>
      <c r="KV12" s="237"/>
      <c r="KW12" s="237"/>
      <c r="KX12" s="237"/>
      <c r="KY12" s="237"/>
      <c r="KZ12" s="237"/>
      <c r="LA12" s="237"/>
      <c r="LB12" s="237"/>
      <c r="LC12" s="237"/>
      <c r="LD12" s="237"/>
      <c r="LE12" s="237"/>
      <c r="LF12" s="237"/>
      <c r="LG12" s="237"/>
      <c r="LH12" s="237"/>
      <c r="LI12" s="237"/>
      <c r="LJ12" s="237"/>
      <c r="LK12" s="237"/>
      <c r="LL12" s="237"/>
      <c r="LM12" s="237"/>
      <c r="LN12" s="237"/>
      <c r="LO12" s="237"/>
      <c r="LP12" s="237"/>
      <c r="LQ12" s="237"/>
      <c r="LR12" s="237"/>
      <c r="LS12" s="237"/>
      <c r="LT12" s="237"/>
      <c r="LU12" s="237"/>
      <c r="LV12" s="237"/>
      <c r="LW12" s="237"/>
      <c r="LX12" s="237"/>
      <c r="LY12" s="237"/>
      <c r="LZ12" s="237"/>
      <c r="MA12" s="237"/>
      <c r="MB12" s="237"/>
      <c r="MC12" s="237"/>
      <c r="MD12" s="237"/>
      <c r="ME12" s="237"/>
      <c r="MF12" s="237"/>
      <c r="MG12" s="237"/>
      <c r="MH12" s="237"/>
      <c r="MI12" s="237"/>
      <c r="MJ12" s="237"/>
      <c r="MK12" s="237"/>
      <c r="ML12" s="237"/>
      <c r="MM12" s="237"/>
      <c r="MN12" s="237"/>
      <c r="MO12" s="237"/>
      <c r="MP12" s="237"/>
      <c r="MQ12" s="237"/>
      <c r="MR12" s="237"/>
      <c r="MS12" s="237"/>
      <c r="MT12" s="237"/>
      <c r="MU12" s="237"/>
      <c r="MV12" s="237"/>
      <c r="MW12" s="237"/>
      <c r="MX12" s="237"/>
      <c r="MY12" s="237"/>
      <c r="MZ12" s="237"/>
      <c r="NA12" s="237"/>
      <c r="NB12" s="237"/>
      <c r="NC12" s="237"/>
      <c r="ND12" s="237"/>
      <c r="NE12" s="237"/>
      <c r="NF12" s="237"/>
      <c r="NG12" s="237"/>
      <c r="NH12" s="237"/>
      <c r="NI12" s="237"/>
      <c r="NJ12" s="237"/>
      <c r="NK12" s="237"/>
      <c r="NL12" s="237"/>
      <c r="NM12" s="237"/>
      <c r="NN12" s="237"/>
      <c r="NO12" s="237"/>
      <c r="NP12" s="237"/>
      <c r="NQ12" s="237"/>
      <c r="NR12" s="237"/>
      <c r="NS12" s="237"/>
      <c r="NT12" s="237"/>
      <c r="NU12" s="237"/>
      <c r="NV12" s="237"/>
      <c r="NW12" s="237"/>
      <c r="NX12" s="237"/>
      <c r="NY12" s="237"/>
      <c r="NZ12" s="237"/>
      <c r="OA12" s="237"/>
      <c r="OB12" s="237"/>
      <c r="OC12" s="237"/>
      <c r="OD12" s="237"/>
      <c r="OE12" s="237"/>
      <c r="OF12" s="237"/>
      <c r="OG12" s="237"/>
      <c r="OH12" s="237"/>
      <c r="OI12" s="237"/>
      <c r="OJ12" s="237"/>
      <c r="OK12" s="237"/>
      <c r="OL12" s="237"/>
      <c r="OM12" s="237"/>
      <c r="ON12" s="237"/>
      <c r="OO12" s="237"/>
      <c r="OP12" s="237"/>
      <c r="OQ12" s="237"/>
      <c r="OR12" s="237"/>
      <c r="OS12" s="237"/>
      <c r="OT12" s="237"/>
      <c r="OU12" s="237"/>
      <c r="OV12" s="237"/>
      <c r="OW12" s="237"/>
      <c r="OX12" s="237"/>
      <c r="OY12" s="237"/>
      <c r="OZ12" s="237"/>
      <c r="PA12" s="237"/>
      <c r="PB12" s="237"/>
      <c r="PC12" s="237"/>
      <c r="PD12" s="237"/>
      <c r="PE12" s="237"/>
      <c r="PF12" s="237"/>
      <c r="PG12" s="237"/>
      <c r="PH12" s="237"/>
      <c r="PI12" s="237"/>
      <c r="PJ12" s="237"/>
      <c r="PK12" s="237"/>
      <c r="PL12" s="237"/>
      <c r="PM12" s="237"/>
      <c r="PN12" s="237"/>
      <c r="PO12" s="237"/>
      <c r="PP12" s="237"/>
      <c r="PQ12" s="237"/>
      <c r="PR12" s="237"/>
      <c r="PS12" s="237"/>
      <c r="PT12" s="237"/>
      <c r="PU12" s="237"/>
      <c r="PV12" s="237"/>
      <c r="PW12" s="237"/>
      <c r="PX12" s="237"/>
      <c r="PY12" s="237"/>
      <c r="PZ12" s="237"/>
      <c r="QA12" s="237"/>
      <c r="QB12" s="237"/>
      <c r="QC12" s="237"/>
      <c r="QD12" s="237"/>
      <c r="QE12" s="237"/>
      <c r="QF12" s="237"/>
      <c r="QG12" s="237"/>
      <c r="QH12" s="237"/>
      <c r="QI12" s="237"/>
      <c r="QJ12" s="237"/>
      <c r="QK12" s="237"/>
      <c r="QL12" s="237"/>
      <c r="QM12" s="237"/>
      <c r="QN12" s="237"/>
      <c r="QO12" s="237"/>
      <c r="QP12" s="237"/>
      <c r="QQ12" s="237"/>
      <c r="QR12" s="237"/>
      <c r="QS12" s="237"/>
      <c r="QT12" s="237"/>
      <c r="QU12" s="237"/>
      <c r="QV12" s="237"/>
      <c r="QW12" s="237"/>
      <c r="QX12" s="237"/>
      <c r="QY12" s="237"/>
      <c r="QZ12" s="237"/>
      <c r="RA12" s="237"/>
      <c r="RB12" s="237"/>
      <c r="RC12" s="237"/>
      <c r="RD12" s="237"/>
      <c r="RE12" s="237"/>
      <c r="RF12" s="237"/>
      <c r="RG12" s="237"/>
      <c r="RH12" s="237"/>
      <c r="RI12" s="237"/>
      <c r="RJ12" s="237"/>
      <c r="RK12" s="237"/>
      <c r="RL12" s="237"/>
      <c r="RM12" s="237"/>
      <c r="RN12" s="237"/>
      <c r="RO12" s="237"/>
      <c r="RP12" s="237"/>
      <c r="RQ12" s="237"/>
      <c r="RR12" s="237"/>
      <c r="RS12" s="237"/>
      <c r="RT12" s="237"/>
      <c r="RU12" s="237"/>
      <c r="RV12" s="237"/>
      <c r="RW12" s="237"/>
      <c r="RX12" s="237"/>
      <c r="RY12" s="237"/>
      <c r="RZ12" s="237"/>
      <c r="SA12" s="237"/>
      <c r="SB12" s="237"/>
      <c r="SC12" s="237"/>
      <c r="SD12" s="237"/>
      <c r="SE12" s="237"/>
      <c r="SF12" s="237"/>
      <c r="SG12" s="237"/>
      <c r="SH12" s="237"/>
      <c r="SI12" s="237"/>
      <c r="SJ12" s="237"/>
      <c r="SK12" s="237"/>
      <c r="SL12" s="237"/>
    </row>
    <row r="13" spans="1:10855">
      <c r="A13" s="237" t="str">
        <f>DG1</f>
        <v>R-6</v>
      </c>
      <c r="B13" s="237">
        <f>DG3</f>
        <v>0</v>
      </c>
      <c r="C13" s="237"/>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7"/>
      <c r="AL13" s="237"/>
      <c r="AM13" s="237"/>
      <c r="AN13" s="237"/>
      <c r="AO13" s="237"/>
      <c r="AP13" s="237"/>
      <c r="AQ13" s="237"/>
      <c r="AR13" s="237"/>
      <c r="AS13" s="237"/>
      <c r="AT13" s="237"/>
      <c r="AU13" s="237"/>
      <c r="AV13" s="237"/>
      <c r="AW13" s="237"/>
      <c r="AX13" s="237"/>
      <c r="AY13" s="237"/>
      <c r="AZ13" s="237"/>
      <c r="BA13" s="237"/>
      <c r="BB13" s="237"/>
      <c r="BC13" s="237"/>
      <c r="BD13" s="237"/>
      <c r="BE13" s="237"/>
      <c r="BF13" s="237"/>
      <c r="BG13" s="237"/>
      <c r="BH13" s="237"/>
      <c r="BI13" s="237"/>
      <c r="BJ13" s="237"/>
      <c r="BK13" s="237"/>
      <c r="BL13" s="237"/>
      <c r="BM13" s="237"/>
      <c r="BN13" s="237"/>
      <c r="BO13" s="237"/>
      <c r="BP13" s="237"/>
      <c r="BQ13" s="237"/>
      <c r="BR13" s="237"/>
      <c r="BS13" s="237"/>
      <c r="BT13" s="237"/>
      <c r="BU13" s="237"/>
      <c r="BV13" s="237"/>
      <c r="BW13" s="237"/>
      <c r="BX13" s="237"/>
      <c r="BY13" s="237"/>
      <c r="BZ13" s="237"/>
      <c r="CA13" s="237"/>
      <c r="CB13" s="237"/>
      <c r="CC13" s="237"/>
      <c r="CD13" s="237"/>
      <c r="CE13" s="237"/>
      <c r="CF13" s="237"/>
      <c r="CG13" s="237"/>
      <c r="CH13" s="237"/>
      <c r="CI13" s="237"/>
      <c r="CJ13" s="237"/>
      <c r="CK13" s="237"/>
      <c r="CL13" s="237"/>
      <c r="CM13" s="237"/>
      <c r="CN13" s="237"/>
      <c r="CO13" s="237"/>
      <c r="CP13" s="237"/>
      <c r="CQ13" s="237"/>
      <c r="CR13" s="237"/>
      <c r="CS13" s="237"/>
      <c r="CT13" s="237"/>
      <c r="CU13" s="237"/>
      <c r="CV13" s="237"/>
      <c r="CW13" s="237"/>
      <c r="CX13" s="237"/>
      <c r="CY13" s="237"/>
      <c r="CZ13" s="237"/>
      <c r="DA13" s="237"/>
      <c r="DB13" s="237"/>
      <c r="DC13" s="237"/>
      <c r="DD13" s="237"/>
      <c r="DE13" s="237"/>
      <c r="DF13" s="237"/>
      <c r="DG13" s="237"/>
      <c r="DH13" s="237"/>
      <c r="DI13" s="237"/>
      <c r="DJ13" s="237"/>
      <c r="DK13" s="237"/>
      <c r="DL13" s="237"/>
      <c r="DM13" s="237"/>
      <c r="DN13" s="237"/>
      <c r="DO13" s="237"/>
      <c r="DP13" s="237"/>
      <c r="DQ13" s="237"/>
      <c r="DR13" s="237"/>
      <c r="DS13" s="237"/>
      <c r="DT13" s="237"/>
      <c r="DU13" s="237"/>
      <c r="DV13" s="237"/>
      <c r="DW13" s="237"/>
      <c r="DX13" s="237"/>
      <c r="DY13" s="237"/>
      <c r="DZ13" s="237"/>
      <c r="EA13" s="237"/>
      <c r="EB13" s="237"/>
      <c r="EC13" s="237"/>
      <c r="ED13" s="237"/>
      <c r="EE13" s="237"/>
      <c r="EF13" s="237"/>
      <c r="EG13" s="237"/>
      <c r="EH13" s="237"/>
      <c r="EI13" s="237"/>
      <c r="EJ13" s="237"/>
      <c r="EK13" s="237"/>
      <c r="EL13" s="237"/>
      <c r="EM13" s="237"/>
      <c r="EN13" s="237"/>
      <c r="EO13" s="237"/>
      <c r="EP13" s="237"/>
      <c r="EQ13" s="237"/>
      <c r="ER13" s="237"/>
      <c r="ES13" s="237"/>
      <c r="ET13" s="237"/>
      <c r="EU13" s="237"/>
      <c r="EV13" s="237"/>
      <c r="EW13" s="237"/>
      <c r="EX13" s="237"/>
      <c r="EY13" s="237"/>
      <c r="EZ13" s="237"/>
      <c r="FA13" s="237"/>
      <c r="FB13" s="237"/>
      <c r="FC13" s="237"/>
      <c r="FD13" s="237"/>
      <c r="FE13" s="237"/>
      <c r="FF13" s="237"/>
      <c r="FG13" s="237"/>
      <c r="FH13" s="237"/>
      <c r="FI13" s="237"/>
      <c r="FJ13" s="237"/>
      <c r="FK13" s="237"/>
      <c r="FL13" s="237"/>
      <c r="FM13" s="237"/>
      <c r="FN13" s="237"/>
      <c r="FO13" s="237"/>
      <c r="FP13" s="237"/>
      <c r="FQ13" s="237"/>
      <c r="FR13" s="237"/>
      <c r="FS13" s="237"/>
      <c r="FT13" s="237"/>
      <c r="FU13" s="237"/>
      <c r="FV13" s="237"/>
      <c r="FW13" s="237"/>
      <c r="FX13" s="237"/>
      <c r="FY13" s="237"/>
      <c r="FZ13" s="237"/>
      <c r="GA13" s="237"/>
      <c r="GB13" s="237"/>
      <c r="GC13" s="237"/>
      <c r="GD13" s="237"/>
      <c r="GE13" s="237"/>
      <c r="GF13" s="237"/>
      <c r="GG13" s="237"/>
      <c r="GH13" s="237"/>
      <c r="GI13" s="237"/>
      <c r="GJ13" s="237"/>
      <c r="GK13" s="237"/>
      <c r="GL13" s="237"/>
      <c r="GM13" s="237"/>
      <c r="GN13" s="237"/>
      <c r="GO13" s="237"/>
      <c r="GP13" s="237"/>
      <c r="GQ13" s="237"/>
      <c r="GR13" s="237"/>
      <c r="GS13" s="237"/>
      <c r="GT13" s="237"/>
      <c r="GU13" s="237"/>
      <c r="GV13" s="237"/>
      <c r="GW13" s="237"/>
      <c r="GX13" s="237"/>
      <c r="GY13" s="237"/>
      <c r="GZ13" s="237"/>
      <c r="HA13" s="237"/>
      <c r="HB13" s="237"/>
      <c r="HC13" s="237"/>
      <c r="HD13" s="237"/>
      <c r="HE13" s="237"/>
      <c r="HF13" s="237"/>
      <c r="HG13" s="237"/>
      <c r="HH13" s="237"/>
      <c r="HI13" s="237"/>
      <c r="HJ13" s="237"/>
      <c r="HK13" s="237"/>
      <c r="HL13" s="237"/>
      <c r="HM13" s="237"/>
      <c r="HN13" s="237"/>
      <c r="HO13" s="237"/>
      <c r="HP13" s="237"/>
      <c r="HQ13" s="237"/>
      <c r="HR13" s="237"/>
      <c r="HS13" s="237"/>
      <c r="HT13" s="237"/>
      <c r="HU13" s="237"/>
      <c r="HV13" s="237"/>
      <c r="HW13" s="237"/>
      <c r="HX13" s="237"/>
      <c r="HY13" s="237"/>
      <c r="HZ13" s="237"/>
      <c r="IA13" s="237"/>
      <c r="IB13" s="237"/>
      <c r="IC13" s="237"/>
      <c r="ID13" s="237"/>
      <c r="IE13" s="237"/>
      <c r="IF13" s="237"/>
      <c r="IG13" s="237"/>
      <c r="IH13" s="237"/>
      <c r="II13" s="237"/>
      <c r="IJ13" s="237"/>
      <c r="IK13" s="237"/>
      <c r="IL13" s="237"/>
      <c r="IM13" s="237"/>
      <c r="IN13" s="237"/>
      <c r="IO13" s="237"/>
      <c r="IP13" s="237"/>
      <c r="IQ13" s="237"/>
      <c r="IR13" s="237"/>
      <c r="IS13" s="237"/>
      <c r="IT13" s="237"/>
      <c r="IU13" s="237"/>
      <c r="IV13" s="237"/>
      <c r="IW13" s="237"/>
      <c r="IX13" s="237"/>
      <c r="IY13" s="237"/>
      <c r="IZ13" s="237"/>
      <c r="JA13" s="237"/>
      <c r="JB13" s="237"/>
      <c r="JC13" s="237"/>
      <c r="JD13" s="237"/>
      <c r="JE13" s="237"/>
      <c r="JF13" s="237"/>
      <c r="JG13" s="237"/>
      <c r="JH13" s="237"/>
      <c r="JI13" s="237"/>
      <c r="JJ13" s="237"/>
      <c r="JK13" s="237"/>
      <c r="JL13" s="237"/>
      <c r="JM13" s="237"/>
      <c r="JN13" s="237"/>
      <c r="JO13" s="237"/>
      <c r="JP13" s="237"/>
      <c r="JQ13" s="237"/>
      <c r="JR13" s="237"/>
      <c r="JS13" s="237"/>
      <c r="JT13" s="237"/>
      <c r="JU13" s="237"/>
      <c r="JV13" s="237"/>
      <c r="JW13" s="237"/>
      <c r="JX13" s="237"/>
      <c r="JY13" s="237"/>
      <c r="JZ13" s="237"/>
      <c r="KA13" s="237"/>
      <c r="KB13" s="237"/>
      <c r="KC13" s="237"/>
      <c r="KD13" s="237"/>
      <c r="KE13" s="237"/>
      <c r="KF13" s="237"/>
      <c r="KG13" s="237"/>
      <c r="KH13" s="237"/>
      <c r="KI13" s="237"/>
      <c r="KJ13" s="237"/>
      <c r="KK13" s="237"/>
      <c r="KL13" s="237"/>
      <c r="KM13" s="237"/>
      <c r="KN13" s="237"/>
      <c r="KO13" s="237"/>
      <c r="KP13" s="237"/>
      <c r="KQ13" s="237"/>
      <c r="KR13" s="237"/>
      <c r="KS13" s="237"/>
      <c r="KT13" s="237"/>
      <c r="KU13" s="237"/>
      <c r="KV13" s="237"/>
      <c r="KW13" s="237"/>
      <c r="KX13" s="237"/>
      <c r="KY13" s="237"/>
      <c r="KZ13" s="237"/>
      <c r="LA13" s="237"/>
      <c r="LB13" s="237"/>
      <c r="LC13" s="237"/>
      <c r="LD13" s="237"/>
      <c r="LE13" s="237"/>
      <c r="LF13" s="237"/>
      <c r="LG13" s="237"/>
      <c r="LH13" s="237"/>
      <c r="LI13" s="237"/>
      <c r="LJ13" s="237"/>
      <c r="LK13" s="237"/>
      <c r="LL13" s="237"/>
      <c r="LM13" s="237"/>
      <c r="LN13" s="237"/>
      <c r="LO13" s="237"/>
      <c r="LP13" s="237"/>
      <c r="LQ13" s="237"/>
      <c r="LR13" s="237"/>
      <c r="LS13" s="237"/>
      <c r="LT13" s="237"/>
      <c r="LU13" s="237"/>
      <c r="LV13" s="237"/>
      <c r="LW13" s="237"/>
      <c r="LX13" s="237"/>
      <c r="LY13" s="237"/>
      <c r="LZ13" s="237"/>
      <c r="MA13" s="237"/>
      <c r="MB13" s="237"/>
      <c r="MC13" s="237"/>
      <c r="MD13" s="237"/>
      <c r="ME13" s="237"/>
      <c r="MF13" s="237"/>
      <c r="MG13" s="237"/>
      <c r="MH13" s="237"/>
      <c r="MI13" s="237"/>
      <c r="MJ13" s="237"/>
      <c r="MK13" s="237"/>
      <c r="ML13" s="237"/>
      <c r="MM13" s="237"/>
      <c r="MN13" s="237"/>
      <c r="MO13" s="237"/>
      <c r="MP13" s="237"/>
      <c r="MQ13" s="237"/>
      <c r="MR13" s="237"/>
      <c r="MS13" s="237"/>
      <c r="MT13" s="237"/>
      <c r="MU13" s="237"/>
      <c r="MV13" s="237"/>
      <c r="MW13" s="237"/>
      <c r="MX13" s="237"/>
      <c r="MY13" s="237"/>
      <c r="MZ13" s="237"/>
      <c r="NA13" s="237"/>
      <c r="NB13" s="237"/>
      <c r="NC13" s="237"/>
      <c r="ND13" s="237"/>
      <c r="NE13" s="237"/>
      <c r="NF13" s="237"/>
      <c r="NG13" s="237"/>
      <c r="NH13" s="237"/>
      <c r="NI13" s="237"/>
      <c r="NJ13" s="237"/>
      <c r="NK13" s="237"/>
      <c r="NL13" s="237"/>
      <c r="NM13" s="237"/>
      <c r="NN13" s="237"/>
      <c r="NO13" s="237"/>
      <c r="NP13" s="237"/>
      <c r="NQ13" s="237"/>
      <c r="NR13" s="237"/>
      <c r="NS13" s="237"/>
      <c r="NT13" s="237"/>
      <c r="NU13" s="237"/>
      <c r="NV13" s="237"/>
      <c r="NW13" s="237"/>
      <c r="NX13" s="237"/>
      <c r="NY13" s="237"/>
      <c r="NZ13" s="237"/>
      <c r="OA13" s="237"/>
      <c r="OB13" s="237"/>
      <c r="OC13" s="237"/>
      <c r="OD13" s="237"/>
      <c r="OE13" s="237"/>
      <c r="OF13" s="237"/>
      <c r="OG13" s="237"/>
      <c r="OH13" s="237"/>
      <c r="OI13" s="237"/>
      <c r="OJ13" s="237"/>
      <c r="OK13" s="237"/>
      <c r="OL13" s="237"/>
      <c r="OM13" s="237"/>
      <c r="ON13" s="237"/>
      <c r="OO13" s="237"/>
      <c r="OP13" s="237"/>
      <c r="OQ13" s="237"/>
      <c r="OR13" s="237"/>
      <c r="OS13" s="237"/>
      <c r="OT13" s="237"/>
      <c r="OU13" s="237"/>
      <c r="OV13" s="237"/>
      <c r="OW13" s="237"/>
      <c r="OX13" s="237"/>
      <c r="OY13" s="237"/>
      <c r="OZ13" s="237"/>
      <c r="PA13" s="237"/>
      <c r="PB13" s="237"/>
      <c r="PC13" s="237"/>
      <c r="PD13" s="237"/>
      <c r="PE13" s="237"/>
      <c r="PF13" s="237"/>
      <c r="PG13" s="237"/>
      <c r="PH13" s="237"/>
      <c r="PI13" s="237"/>
      <c r="PJ13" s="237"/>
      <c r="PK13" s="237"/>
      <c r="PL13" s="237"/>
      <c r="PM13" s="237"/>
      <c r="PN13" s="237"/>
      <c r="PO13" s="237"/>
      <c r="PP13" s="237"/>
      <c r="PQ13" s="237"/>
      <c r="PR13" s="237"/>
      <c r="PS13" s="237"/>
      <c r="PT13" s="237"/>
      <c r="PU13" s="237"/>
      <c r="PV13" s="237"/>
      <c r="PW13" s="237"/>
      <c r="PX13" s="237"/>
      <c r="PY13" s="237"/>
      <c r="PZ13" s="237"/>
      <c r="QA13" s="237"/>
      <c r="QB13" s="237"/>
      <c r="QC13" s="237"/>
      <c r="QD13" s="237"/>
      <c r="QE13" s="237"/>
      <c r="QF13" s="237"/>
      <c r="QG13" s="237"/>
      <c r="QH13" s="237"/>
      <c r="QI13" s="237"/>
      <c r="QJ13" s="237"/>
      <c r="QK13" s="237"/>
      <c r="QL13" s="237"/>
      <c r="QM13" s="237"/>
      <c r="QN13" s="237"/>
      <c r="QO13" s="237"/>
      <c r="QP13" s="237"/>
      <c r="QQ13" s="237"/>
      <c r="QR13" s="237"/>
      <c r="QS13" s="237"/>
      <c r="QT13" s="237"/>
      <c r="QU13" s="237"/>
      <c r="QV13" s="237"/>
      <c r="QW13" s="237"/>
      <c r="QX13" s="237"/>
      <c r="QY13" s="237"/>
      <c r="QZ13" s="237"/>
      <c r="RA13" s="237"/>
      <c r="RB13" s="237"/>
      <c r="RC13" s="237"/>
      <c r="RD13" s="237"/>
      <c r="RE13" s="237"/>
      <c r="RF13" s="237"/>
      <c r="RG13" s="237"/>
      <c r="RH13" s="237"/>
      <c r="RI13" s="237"/>
      <c r="RJ13" s="237"/>
      <c r="RK13" s="237"/>
      <c r="RL13" s="237"/>
      <c r="RM13" s="237"/>
      <c r="RN13" s="237"/>
      <c r="RO13" s="237"/>
      <c r="RP13" s="237"/>
      <c r="RQ13" s="237"/>
      <c r="RR13" s="237"/>
      <c r="RS13" s="237"/>
      <c r="RT13" s="237"/>
      <c r="RU13" s="237"/>
      <c r="RV13" s="237"/>
      <c r="RW13" s="237"/>
      <c r="RX13" s="237"/>
      <c r="RY13" s="237"/>
      <c r="RZ13" s="237"/>
      <c r="SA13" s="237"/>
      <c r="SB13" s="237"/>
      <c r="SC13" s="237"/>
      <c r="SD13" s="237"/>
      <c r="SE13" s="237"/>
      <c r="SF13" s="237"/>
      <c r="SG13" s="237"/>
      <c r="SH13" s="237"/>
      <c r="SI13" s="237"/>
      <c r="SJ13" s="237"/>
      <c r="SK13" s="237"/>
      <c r="SL13" s="237"/>
    </row>
    <row r="14" spans="1:10855">
      <c r="A14" s="237" t="str">
        <f>DN1</f>
        <v>R-7</v>
      </c>
      <c r="B14" s="237">
        <f>DN3</f>
        <v>0</v>
      </c>
      <c r="C14" s="237"/>
      <c r="D14" s="237"/>
      <c r="E14" s="237"/>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7"/>
      <c r="AY14" s="237"/>
      <c r="AZ14" s="237"/>
      <c r="BA14" s="237"/>
      <c r="BB14" s="237"/>
      <c r="BC14" s="237"/>
      <c r="BD14" s="237"/>
      <c r="BE14" s="237"/>
      <c r="BF14" s="237"/>
      <c r="BG14" s="237"/>
      <c r="BH14" s="237"/>
      <c r="BI14" s="237"/>
      <c r="BJ14" s="237"/>
      <c r="BK14" s="237"/>
      <c r="BL14" s="237"/>
      <c r="BM14" s="237"/>
      <c r="BN14" s="237"/>
      <c r="BO14" s="237"/>
      <c r="BP14" s="237"/>
      <c r="BQ14" s="237"/>
      <c r="BR14" s="237"/>
      <c r="BS14" s="237"/>
      <c r="BT14" s="237"/>
      <c r="BU14" s="237"/>
      <c r="BV14" s="237"/>
      <c r="BW14" s="237"/>
      <c r="BX14" s="237"/>
      <c r="BY14" s="237"/>
      <c r="BZ14" s="237"/>
      <c r="CA14" s="237"/>
      <c r="CB14" s="237"/>
      <c r="CC14" s="237"/>
      <c r="CD14" s="237"/>
      <c r="CE14" s="237"/>
      <c r="CF14" s="237"/>
      <c r="CG14" s="237"/>
      <c r="CH14" s="237"/>
      <c r="CI14" s="237"/>
      <c r="CJ14" s="237"/>
      <c r="CK14" s="237"/>
      <c r="CL14" s="237"/>
      <c r="CM14" s="237"/>
      <c r="CN14" s="237"/>
      <c r="CO14" s="237"/>
      <c r="CP14" s="237"/>
      <c r="CQ14" s="237"/>
      <c r="CR14" s="237"/>
      <c r="CS14" s="237"/>
      <c r="CT14" s="237"/>
      <c r="CU14" s="237"/>
      <c r="CV14" s="237"/>
      <c r="CW14" s="237"/>
      <c r="CX14" s="237"/>
      <c r="CY14" s="237"/>
      <c r="CZ14" s="237"/>
      <c r="DA14" s="237"/>
      <c r="DB14" s="237"/>
      <c r="DC14" s="237"/>
      <c r="DD14" s="237"/>
      <c r="DE14" s="237"/>
      <c r="DF14" s="237"/>
      <c r="DG14" s="237"/>
      <c r="DH14" s="237"/>
      <c r="DI14" s="237"/>
      <c r="DJ14" s="237"/>
      <c r="DK14" s="237"/>
      <c r="DL14" s="237"/>
      <c r="DM14" s="237"/>
      <c r="DN14" s="237"/>
      <c r="DO14" s="237"/>
      <c r="DP14" s="237"/>
      <c r="DQ14" s="237"/>
      <c r="DR14" s="237"/>
      <c r="DS14" s="237"/>
      <c r="DT14" s="237"/>
      <c r="DU14" s="237"/>
      <c r="DV14" s="237"/>
      <c r="DW14" s="237"/>
      <c r="DX14" s="237"/>
      <c r="DY14" s="237"/>
      <c r="DZ14" s="237"/>
      <c r="EA14" s="237"/>
      <c r="EB14" s="237"/>
      <c r="EC14" s="237"/>
      <c r="ED14" s="237"/>
      <c r="EE14" s="237"/>
      <c r="EF14" s="237"/>
      <c r="EG14" s="237"/>
      <c r="EH14" s="237"/>
      <c r="EI14" s="237"/>
      <c r="EJ14" s="237"/>
      <c r="EK14" s="237"/>
      <c r="EL14" s="237"/>
      <c r="EM14" s="237"/>
      <c r="EN14" s="237"/>
      <c r="EO14" s="237"/>
      <c r="EP14" s="237"/>
      <c r="EQ14" s="237"/>
      <c r="ER14" s="237"/>
      <c r="ES14" s="237"/>
      <c r="ET14" s="237"/>
      <c r="EU14" s="237"/>
      <c r="EV14" s="237"/>
      <c r="EW14" s="237"/>
      <c r="EX14" s="237"/>
      <c r="EY14" s="237"/>
      <c r="EZ14" s="237"/>
      <c r="FA14" s="237"/>
      <c r="FB14" s="237"/>
      <c r="FC14" s="237"/>
      <c r="FD14" s="237"/>
      <c r="FE14" s="237"/>
      <c r="FF14" s="237"/>
      <c r="FG14" s="237"/>
      <c r="FH14" s="237"/>
      <c r="FI14" s="237"/>
      <c r="FJ14" s="237"/>
      <c r="FK14" s="237"/>
      <c r="FL14" s="237"/>
      <c r="FM14" s="237"/>
      <c r="FN14" s="237"/>
      <c r="FO14" s="237"/>
      <c r="FP14" s="237"/>
      <c r="FQ14" s="237"/>
      <c r="FR14" s="237"/>
      <c r="FS14" s="237"/>
      <c r="FT14" s="237"/>
      <c r="FU14" s="237"/>
      <c r="FV14" s="237"/>
      <c r="FW14" s="237"/>
      <c r="FX14" s="237"/>
      <c r="FY14" s="237"/>
      <c r="FZ14" s="237"/>
      <c r="GA14" s="237"/>
      <c r="GB14" s="237"/>
      <c r="GC14" s="237"/>
      <c r="GD14" s="237"/>
      <c r="GE14" s="237"/>
      <c r="GF14" s="237"/>
      <c r="GG14" s="237"/>
      <c r="GH14" s="237"/>
      <c r="GI14" s="237"/>
      <c r="GJ14" s="237"/>
      <c r="GK14" s="237"/>
      <c r="GL14" s="237"/>
      <c r="GM14" s="237"/>
      <c r="GN14" s="237"/>
      <c r="GO14" s="237"/>
      <c r="GP14" s="237"/>
      <c r="GQ14" s="237"/>
      <c r="GR14" s="237"/>
      <c r="GS14" s="237"/>
      <c r="GT14" s="237"/>
      <c r="GU14" s="237"/>
      <c r="GV14" s="237"/>
      <c r="GW14" s="237"/>
      <c r="GX14" s="237"/>
      <c r="GY14" s="237"/>
      <c r="GZ14" s="237"/>
      <c r="HA14" s="237"/>
      <c r="HB14" s="237"/>
      <c r="HC14" s="237"/>
      <c r="HD14" s="237"/>
      <c r="HE14" s="237"/>
      <c r="HF14" s="237"/>
      <c r="HG14" s="237"/>
      <c r="HH14" s="237"/>
      <c r="HI14" s="237"/>
      <c r="HJ14" s="237"/>
      <c r="HK14" s="237"/>
      <c r="HL14" s="237"/>
      <c r="HM14" s="237"/>
      <c r="HN14" s="237"/>
      <c r="HO14" s="237"/>
      <c r="HP14" s="237"/>
      <c r="HQ14" s="237"/>
      <c r="HR14" s="237"/>
      <c r="HS14" s="237"/>
      <c r="HT14" s="237"/>
      <c r="HU14" s="237"/>
      <c r="HV14" s="237"/>
      <c r="HW14" s="237"/>
      <c r="HX14" s="237"/>
      <c r="HY14" s="237"/>
      <c r="HZ14" s="237"/>
      <c r="IA14" s="237"/>
      <c r="IB14" s="237"/>
      <c r="IC14" s="237"/>
      <c r="ID14" s="237"/>
      <c r="IE14" s="237"/>
      <c r="IF14" s="237"/>
      <c r="IG14" s="237"/>
      <c r="IH14" s="237"/>
      <c r="II14" s="237"/>
      <c r="IJ14" s="237"/>
      <c r="IK14" s="237"/>
      <c r="IL14" s="237"/>
      <c r="IM14" s="237"/>
      <c r="IN14" s="237"/>
      <c r="IO14" s="237"/>
      <c r="IP14" s="237"/>
      <c r="IQ14" s="237"/>
      <c r="IR14" s="237"/>
      <c r="IS14" s="237"/>
      <c r="IT14" s="237"/>
      <c r="IU14" s="237"/>
      <c r="IV14" s="237"/>
      <c r="IW14" s="237"/>
      <c r="IX14" s="237"/>
      <c r="IY14" s="237"/>
      <c r="IZ14" s="237"/>
      <c r="JA14" s="237"/>
      <c r="JB14" s="237"/>
      <c r="JC14" s="237"/>
      <c r="JD14" s="237"/>
      <c r="JE14" s="237"/>
      <c r="JF14" s="237"/>
      <c r="JG14" s="237"/>
      <c r="JH14" s="237"/>
      <c r="JI14" s="237"/>
      <c r="JJ14" s="237"/>
      <c r="JK14" s="237"/>
      <c r="JL14" s="237"/>
      <c r="JM14" s="237"/>
      <c r="JN14" s="237"/>
      <c r="JO14" s="237"/>
      <c r="JP14" s="237"/>
      <c r="JQ14" s="237"/>
      <c r="JR14" s="237"/>
      <c r="JS14" s="237"/>
      <c r="JT14" s="237"/>
      <c r="JU14" s="237"/>
      <c r="JV14" s="237"/>
      <c r="JW14" s="237"/>
      <c r="JX14" s="237"/>
      <c r="JY14" s="237"/>
      <c r="JZ14" s="237"/>
      <c r="KA14" s="237"/>
      <c r="KB14" s="237"/>
      <c r="KC14" s="237"/>
      <c r="KD14" s="237"/>
      <c r="KE14" s="237"/>
      <c r="KF14" s="237"/>
      <c r="KG14" s="237"/>
      <c r="KH14" s="237"/>
      <c r="KI14" s="237"/>
      <c r="KJ14" s="237"/>
      <c r="KK14" s="237"/>
      <c r="KL14" s="237"/>
      <c r="KM14" s="237"/>
      <c r="KN14" s="237"/>
      <c r="KO14" s="237"/>
      <c r="KP14" s="237"/>
      <c r="KQ14" s="237"/>
      <c r="KR14" s="237"/>
      <c r="KS14" s="237"/>
      <c r="KT14" s="237"/>
      <c r="KU14" s="237"/>
      <c r="KV14" s="237"/>
      <c r="KW14" s="237"/>
      <c r="KX14" s="237"/>
      <c r="KY14" s="237"/>
      <c r="KZ14" s="237"/>
      <c r="LA14" s="237"/>
      <c r="LB14" s="237"/>
      <c r="LC14" s="237"/>
      <c r="LD14" s="237"/>
      <c r="LE14" s="237"/>
      <c r="LF14" s="237"/>
      <c r="LG14" s="237"/>
      <c r="LH14" s="237"/>
      <c r="LI14" s="237"/>
      <c r="LJ14" s="237"/>
      <c r="LK14" s="237"/>
      <c r="LL14" s="237"/>
      <c r="LM14" s="237"/>
      <c r="LN14" s="237"/>
      <c r="LO14" s="237"/>
      <c r="LP14" s="237"/>
      <c r="LQ14" s="237"/>
      <c r="LR14" s="237"/>
      <c r="LS14" s="237"/>
      <c r="LT14" s="237"/>
      <c r="LU14" s="237"/>
      <c r="LV14" s="237"/>
      <c r="LW14" s="237"/>
      <c r="LX14" s="237"/>
      <c r="LY14" s="237"/>
      <c r="LZ14" s="237"/>
      <c r="MA14" s="237"/>
      <c r="MB14" s="237"/>
      <c r="MC14" s="237"/>
      <c r="MD14" s="237"/>
      <c r="ME14" s="237"/>
      <c r="MF14" s="237"/>
      <c r="MG14" s="237"/>
      <c r="MH14" s="237"/>
      <c r="MI14" s="237"/>
      <c r="MJ14" s="237"/>
      <c r="MK14" s="237"/>
      <c r="ML14" s="237"/>
      <c r="MM14" s="237"/>
      <c r="MN14" s="237"/>
      <c r="MO14" s="237"/>
      <c r="MP14" s="237"/>
      <c r="MQ14" s="237"/>
      <c r="MR14" s="237"/>
      <c r="MS14" s="237"/>
      <c r="MT14" s="237"/>
      <c r="MU14" s="237"/>
      <c r="MV14" s="237"/>
      <c r="MW14" s="237"/>
      <c r="MX14" s="237"/>
      <c r="MY14" s="237"/>
      <c r="MZ14" s="237"/>
      <c r="NA14" s="237"/>
      <c r="NB14" s="237"/>
      <c r="NC14" s="237"/>
      <c r="ND14" s="237"/>
      <c r="NE14" s="237"/>
      <c r="NF14" s="237"/>
      <c r="NG14" s="237"/>
      <c r="NH14" s="237"/>
      <c r="NI14" s="237"/>
      <c r="NJ14" s="237"/>
      <c r="NK14" s="237"/>
      <c r="NL14" s="237"/>
      <c r="NM14" s="237"/>
      <c r="NN14" s="237"/>
      <c r="NO14" s="237"/>
      <c r="NP14" s="237"/>
      <c r="NQ14" s="237"/>
      <c r="NR14" s="237"/>
      <c r="NS14" s="237"/>
      <c r="NT14" s="237"/>
      <c r="NU14" s="237"/>
      <c r="NV14" s="237"/>
      <c r="NW14" s="237"/>
      <c r="NX14" s="237"/>
      <c r="NY14" s="237"/>
      <c r="NZ14" s="237"/>
      <c r="OA14" s="237"/>
      <c r="OB14" s="237"/>
      <c r="OC14" s="237"/>
      <c r="OD14" s="237"/>
      <c r="OE14" s="237"/>
      <c r="OF14" s="237"/>
      <c r="OG14" s="237"/>
      <c r="OH14" s="237"/>
      <c r="OI14" s="237"/>
      <c r="OJ14" s="237"/>
      <c r="OK14" s="237"/>
      <c r="OL14" s="237"/>
      <c r="OM14" s="237"/>
      <c r="ON14" s="237"/>
      <c r="OO14" s="237"/>
      <c r="OP14" s="237"/>
      <c r="OQ14" s="237"/>
      <c r="OR14" s="237"/>
      <c r="OS14" s="237"/>
      <c r="OT14" s="237"/>
      <c r="OU14" s="237"/>
      <c r="OV14" s="237"/>
      <c r="OW14" s="237"/>
      <c r="OX14" s="237"/>
      <c r="OY14" s="237"/>
      <c r="OZ14" s="237"/>
      <c r="PA14" s="237"/>
      <c r="PB14" s="237"/>
      <c r="PC14" s="237"/>
      <c r="PD14" s="237"/>
      <c r="PE14" s="237"/>
      <c r="PF14" s="237"/>
      <c r="PG14" s="237"/>
      <c r="PH14" s="237"/>
      <c r="PI14" s="237"/>
      <c r="PJ14" s="237"/>
      <c r="PK14" s="237"/>
      <c r="PL14" s="237"/>
      <c r="PM14" s="237"/>
      <c r="PN14" s="237"/>
      <c r="PO14" s="237"/>
      <c r="PP14" s="237"/>
      <c r="PQ14" s="237"/>
      <c r="PR14" s="237"/>
      <c r="PS14" s="237"/>
      <c r="PT14" s="237"/>
      <c r="PU14" s="237"/>
      <c r="PV14" s="237"/>
      <c r="PW14" s="237"/>
      <c r="PX14" s="237"/>
      <c r="PY14" s="237"/>
      <c r="PZ14" s="237"/>
      <c r="QA14" s="237"/>
      <c r="QB14" s="237"/>
      <c r="QC14" s="237"/>
      <c r="QD14" s="237"/>
      <c r="QE14" s="237"/>
      <c r="QF14" s="237"/>
      <c r="QG14" s="237"/>
      <c r="QH14" s="237"/>
      <c r="QI14" s="237"/>
      <c r="QJ14" s="237"/>
      <c r="QK14" s="237"/>
      <c r="QL14" s="237"/>
      <c r="QM14" s="237"/>
      <c r="QN14" s="237"/>
      <c r="QO14" s="237"/>
      <c r="QP14" s="237"/>
      <c r="QQ14" s="237"/>
      <c r="QR14" s="237"/>
      <c r="QS14" s="237"/>
      <c r="QT14" s="237"/>
      <c r="QU14" s="237"/>
      <c r="QV14" s="237"/>
      <c r="QW14" s="237"/>
      <c r="QX14" s="237"/>
      <c r="QY14" s="237"/>
      <c r="QZ14" s="237"/>
      <c r="RA14" s="237"/>
      <c r="RB14" s="237"/>
      <c r="RC14" s="237"/>
      <c r="RD14" s="237"/>
      <c r="RE14" s="237"/>
      <c r="RF14" s="237"/>
      <c r="RG14" s="237"/>
      <c r="RH14" s="237"/>
      <c r="RI14" s="237"/>
      <c r="RJ14" s="237"/>
      <c r="RK14" s="237"/>
      <c r="RL14" s="237"/>
      <c r="RM14" s="237"/>
      <c r="RN14" s="237"/>
      <c r="RO14" s="237"/>
      <c r="RP14" s="237"/>
      <c r="RQ14" s="237"/>
      <c r="RR14" s="237"/>
      <c r="RS14" s="237"/>
      <c r="RT14" s="237"/>
      <c r="RU14" s="237"/>
      <c r="RV14" s="237"/>
      <c r="RW14" s="237"/>
      <c r="RX14" s="237"/>
      <c r="RY14" s="237"/>
      <c r="RZ14" s="237"/>
      <c r="SA14" s="237"/>
      <c r="SB14" s="237"/>
      <c r="SC14" s="237"/>
      <c r="SD14" s="237"/>
      <c r="SE14" s="237"/>
      <c r="SF14" s="237"/>
      <c r="SG14" s="237"/>
      <c r="SH14" s="237"/>
      <c r="SI14" s="237"/>
      <c r="SJ14" s="237"/>
      <c r="SK14" s="237"/>
      <c r="SL14" s="237"/>
    </row>
    <row r="15" spans="1:10855">
      <c r="A15" s="237" t="str">
        <f>DX1</f>
        <v>R-8</v>
      </c>
      <c r="B15" s="237">
        <f>DX3</f>
        <v>0</v>
      </c>
      <c r="C15" s="237"/>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7"/>
      <c r="AY15" s="237"/>
      <c r="AZ15" s="237"/>
      <c r="BA15" s="237"/>
      <c r="BB15" s="237"/>
      <c r="BC15" s="237"/>
      <c r="BD15" s="237"/>
      <c r="BE15" s="237"/>
      <c r="BF15" s="237"/>
      <c r="BG15" s="237"/>
      <c r="BH15" s="237"/>
      <c r="BI15" s="237"/>
      <c r="BJ15" s="237"/>
      <c r="BK15" s="237"/>
      <c r="BL15" s="237"/>
      <c r="BM15" s="237"/>
      <c r="BN15" s="237"/>
      <c r="BO15" s="237"/>
      <c r="BP15" s="237"/>
      <c r="BQ15" s="237"/>
      <c r="BR15" s="237"/>
      <c r="BS15" s="237"/>
      <c r="BT15" s="237"/>
      <c r="BU15" s="237"/>
      <c r="BV15" s="237"/>
      <c r="BW15" s="237"/>
      <c r="BX15" s="237"/>
      <c r="BY15" s="237"/>
      <c r="BZ15" s="237"/>
      <c r="CA15" s="237"/>
      <c r="CB15" s="237"/>
      <c r="CC15" s="237"/>
      <c r="CD15" s="237"/>
      <c r="CE15" s="237"/>
      <c r="CF15" s="237"/>
      <c r="CG15" s="237"/>
      <c r="CH15" s="237"/>
      <c r="CI15" s="237"/>
      <c r="CJ15" s="237"/>
      <c r="CK15" s="237"/>
      <c r="CL15" s="237"/>
      <c r="CM15" s="237"/>
      <c r="CN15" s="237"/>
      <c r="CO15" s="237"/>
      <c r="CP15" s="237"/>
      <c r="CQ15" s="237"/>
      <c r="CR15" s="237"/>
      <c r="CS15" s="237"/>
      <c r="CT15" s="237"/>
      <c r="CU15" s="237"/>
      <c r="CV15" s="237"/>
      <c r="CW15" s="237"/>
      <c r="CX15" s="237"/>
      <c r="CY15" s="237"/>
      <c r="CZ15" s="237"/>
      <c r="DA15" s="237"/>
      <c r="DB15" s="237"/>
      <c r="DC15" s="237"/>
      <c r="DD15" s="237"/>
      <c r="DE15" s="237"/>
      <c r="DF15" s="237"/>
      <c r="DG15" s="237"/>
      <c r="DH15" s="237"/>
      <c r="DI15" s="237"/>
      <c r="DJ15" s="237"/>
      <c r="DK15" s="237"/>
      <c r="DL15" s="237"/>
      <c r="DM15" s="237"/>
      <c r="DN15" s="237"/>
      <c r="DO15" s="237"/>
      <c r="DP15" s="237"/>
      <c r="DQ15" s="237"/>
      <c r="DR15" s="237"/>
      <c r="DS15" s="237"/>
      <c r="DT15" s="237"/>
      <c r="DU15" s="237"/>
      <c r="DV15" s="237"/>
      <c r="DW15" s="237"/>
      <c r="DX15" s="237"/>
      <c r="DY15" s="237"/>
      <c r="DZ15" s="237"/>
      <c r="EA15" s="237"/>
      <c r="EB15" s="237"/>
      <c r="EC15" s="237"/>
      <c r="ED15" s="237"/>
      <c r="EE15" s="237"/>
      <c r="EF15" s="237"/>
      <c r="EG15" s="237"/>
      <c r="EH15" s="237"/>
      <c r="EI15" s="237"/>
      <c r="EJ15" s="237"/>
      <c r="EK15" s="237"/>
      <c r="EL15" s="237"/>
      <c r="EM15" s="237"/>
      <c r="EN15" s="237"/>
      <c r="EO15" s="237"/>
      <c r="EP15" s="237"/>
      <c r="EQ15" s="237"/>
      <c r="ER15" s="237"/>
      <c r="ES15" s="237"/>
      <c r="ET15" s="237"/>
      <c r="EU15" s="237"/>
      <c r="EV15" s="237"/>
      <c r="EW15" s="237"/>
      <c r="EX15" s="237"/>
      <c r="EY15" s="237"/>
      <c r="EZ15" s="237"/>
      <c r="FA15" s="237"/>
      <c r="FB15" s="237"/>
      <c r="FC15" s="237"/>
      <c r="FD15" s="237"/>
      <c r="FE15" s="237"/>
      <c r="FF15" s="237"/>
      <c r="FG15" s="237"/>
      <c r="FH15" s="237"/>
      <c r="FI15" s="237"/>
      <c r="FJ15" s="237"/>
      <c r="FK15" s="237"/>
      <c r="FL15" s="237"/>
      <c r="FM15" s="237"/>
      <c r="FN15" s="237"/>
      <c r="FO15" s="237"/>
      <c r="FP15" s="237"/>
      <c r="FQ15" s="237"/>
      <c r="FR15" s="237"/>
      <c r="FS15" s="237"/>
      <c r="FT15" s="237"/>
      <c r="FU15" s="237"/>
      <c r="FV15" s="237"/>
      <c r="FW15" s="237"/>
      <c r="FX15" s="237"/>
      <c r="FY15" s="237"/>
      <c r="FZ15" s="237"/>
      <c r="GA15" s="237"/>
      <c r="GB15" s="237"/>
      <c r="GC15" s="237"/>
      <c r="GD15" s="237"/>
      <c r="GE15" s="237"/>
      <c r="GF15" s="237"/>
      <c r="GG15" s="237"/>
      <c r="GH15" s="237"/>
      <c r="GI15" s="237"/>
      <c r="GJ15" s="237"/>
      <c r="GK15" s="237"/>
      <c r="GL15" s="237"/>
      <c r="GM15" s="237"/>
      <c r="GN15" s="237"/>
      <c r="GO15" s="237"/>
      <c r="GP15" s="237"/>
      <c r="GQ15" s="237"/>
      <c r="GR15" s="237"/>
      <c r="GS15" s="237"/>
      <c r="GT15" s="237"/>
      <c r="GU15" s="237"/>
      <c r="GV15" s="237"/>
      <c r="GW15" s="237"/>
      <c r="GX15" s="237"/>
      <c r="GY15" s="237"/>
      <c r="GZ15" s="237"/>
      <c r="HA15" s="237"/>
      <c r="HB15" s="237"/>
      <c r="HC15" s="237"/>
      <c r="HD15" s="237"/>
      <c r="HE15" s="237"/>
      <c r="HF15" s="237"/>
      <c r="HG15" s="237"/>
      <c r="HH15" s="237"/>
      <c r="HI15" s="237"/>
      <c r="HJ15" s="237"/>
      <c r="HK15" s="237"/>
      <c r="HL15" s="237"/>
      <c r="HM15" s="237"/>
      <c r="HN15" s="237"/>
      <c r="HO15" s="237"/>
      <c r="HP15" s="237"/>
      <c r="HQ15" s="237"/>
      <c r="HR15" s="237"/>
      <c r="HS15" s="237"/>
      <c r="HT15" s="237"/>
      <c r="HU15" s="237"/>
      <c r="HV15" s="237"/>
      <c r="HW15" s="237"/>
      <c r="HX15" s="237"/>
      <c r="HY15" s="237"/>
      <c r="HZ15" s="237"/>
      <c r="IA15" s="237"/>
      <c r="IB15" s="237"/>
      <c r="IC15" s="237"/>
      <c r="ID15" s="237"/>
      <c r="IE15" s="237"/>
      <c r="IF15" s="237"/>
      <c r="IG15" s="237"/>
      <c r="IH15" s="237"/>
      <c r="II15" s="237"/>
      <c r="IJ15" s="237"/>
      <c r="IK15" s="237"/>
      <c r="IL15" s="237"/>
      <c r="IM15" s="237"/>
      <c r="IN15" s="237"/>
      <c r="IO15" s="237"/>
      <c r="IP15" s="237"/>
      <c r="IQ15" s="237"/>
      <c r="IR15" s="237"/>
      <c r="IS15" s="237"/>
      <c r="IT15" s="237"/>
      <c r="IU15" s="237"/>
      <c r="IV15" s="237"/>
      <c r="IW15" s="237"/>
      <c r="IX15" s="237"/>
      <c r="IY15" s="237"/>
      <c r="IZ15" s="237"/>
      <c r="JA15" s="237"/>
      <c r="JB15" s="237"/>
      <c r="JC15" s="237"/>
      <c r="JD15" s="237"/>
      <c r="JE15" s="237"/>
      <c r="JF15" s="237"/>
      <c r="JG15" s="237"/>
      <c r="JH15" s="237"/>
      <c r="JI15" s="237"/>
      <c r="JJ15" s="237"/>
      <c r="JK15" s="237"/>
      <c r="JL15" s="237"/>
      <c r="JM15" s="237"/>
      <c r="JN15" s="237"/>
      <c r="JO15" s="237"/>
      <c r="JP15" s="237"/>
      <c r="JQ15" s="237"/>
      <c r="JR15" s="237"/>
      <c r="JS15" s="237"/>
      <c r="JT15" s="237"/>
      <c r="JU15" s="237"/>
      <c r="JV15" s="237"/>
      <c r="JW15" s="237"/>
      <c r="JX15" s="237"/>
      <c r="JY15" s="237"/>
      <c r="JZ15" s="237"/>
      <c r="KA15" s="237"/>
      <c r="KB15" s="237"/>
      <c r="KC15" s="237"/>
      <c r="KD15" s="237"/>
      <c r="KE15" s="237"/>
      <c r="KF15" s="237"/>
      <c r="KG15" s="237"/>
      <c r="KH15" s="237"/>
      <c r="KI15" s="237"/>
      <c r="KJ15" s="237"/>
      <c r="KK15" s="237"/>
      <c r="KL15" s="237"/>
      <c r="KM15" s="237"/>
      <c r="KN15" s="237"/>
      <c r="KO15" s="237"/>
      <c r="KP15" s="237"/>
      <c r="KQ15" s="237"/>
      <c r="KR15" s="237"/>
      <c r="KS15" s="237"/>
      <c r="KT15" s="237"/>
      <c r="KU15" s="237"/>
      <c r="KV15" s="237"/>
      <c r="KW15" s="237"/>
      <c r="KX15" s="237"/>
      <c r="KY15" s="237"/>
      <c r="KZ15" s="237"/>
      <c r="LA15" s="237"/>
      <c r="LB15" s="237"/>
      <c r="LC15" s="237"/>
      <c r="LD15" s="237"/>
      <c r="LE15" s="237"/>
      <c r="LF15" s="237"/>
      <c r="LG15" s="237"/>
      <c r="LH15" s="237"/>
      <c r="LI15" s="237"/>
      <c r="LJ15" s="237"/>
      <c r="LK15" s="237"/>
      <c r="LL15" s="237"/>
      <c r="LM15" s="237"/>
      <c r="LN15" s="237"/>
      <c r="LO15" s="237"/>
      <c r="LP15" s="237"/>
      <c r="LQ15" s="237"/>
      <c r="LR15" s="237"/>
      <c r="LS15" s="237"/>
      <c r="LT15" s="237"/>
      <c r="LU15" s="237"/>
      <c r="LV15" s="237"/>
      <c r="LW15" s="237"/>
      <c r="LX15" s="237"/>
      <c r="LY15" s="237"/>
      <c r="LZ15" s="237"/>
      <c r="MA15" s="237"/>
      <c r="MB15" s="237"/>
      <c r="MC15" s="237"/>
      <c r="MD15" s="237"/>
      <c r="ME15" s="237"/>
      <c r="MF15" s="237"/>
      <c r="MG15" s="237"/>
      <c r="MH15" s="237"/>
      <c r="MI15" s="237"/>
      <c r="MJ15" s="237"/>
      <c r="MK15" s="237"/>
      <c r="ML15" s="237"/>
      <c r="MM15" s="237"/>
      <c r="MN15" s="237"/>
      <c r="MO15" s="237"/>
      <c r="MP15" s="237"/>
      <c r="MQ15" s="237"/>
      <c r="MR15" s="237"/>
      <c r="MS15" s="237"/>
      <c r="MT15" s="237"/>
      <c r="MU15" s="237"/>
      <c r="MV15" s="237"/>
      <c r="MW15" s="237"/>
      <c r="MX15" s="237"/>
      <c r="MY15" s="237"/>
      <c r="MZ15" s="237"/>
      <c r="NA15" s="237"/>
      <c r="NB15" s="237"/>
      <c r="NC15" s="237"/>
      <c r="ND15" s="237"/>
      <c r="NE15" s="237"/>
      <c r="NF15" s="237"/>
      <c r="NG15" s="237"/>
      <c r="NH15" s="237"/>
      <c r="NI15" s="237"/>
      <c r="NJ15" s="237"/>
      <c r="NK15" s="237"/>
      <c r="NL15" s="237"/>
      <c r="NM15" s="237"/>
      <c r="NN15" s="237"/>
      <c r="NO15" s="237"/>
      <c r="NP15" s="237"/>
      <c r="NQ15" s="237"/>
      <c r="NR15" s="237"/>
      <c r="NS15" s="237"/>
      <c r="NT15" s="237"/>
      <c r="NU15" s="237"/>
      <c r="NV15" s="237"/>
      <c r="NW15" s="237"/>
      <c r="NX15" s="237"/>
      <c r="NY15" s="237"/>
      <c r="NZ15" s="237"/>
      <c r="OA15" s="237"/>
      <c r="OB15" s="237"/>
      <c r="OC15" s="237"/>
      <c r="OD15" s="237"/>
      <c r="OE15" s="237"/>
      <c r="OF15" s="237"/>
      <c r="OG15" s="237"/>
      <c r="OH15" s="237"/>
      <c r="OI15" s="237"/>
      <c r="OJ15" s="237"/>
      <c r="OK15" s="237"/>
      <c r="OL15" s="237"/>
      <c r="OM15" s="237"/>
      <c r="ON15" s="237"/>
      <c r="OO15" s="237"/>
      <c r="OP15" s="237"/>
      <c r="OQ15" s="237"/>
      <c r="OR15" s="237"/>
      <c r="OS15" s="237"/>
      <c r="OT15" s="237"/>
      <c r="OU15" s="237"/>
      <c r="OV15" s="237"/>
      <c r="OW15" s="237"/>
      <c r="OX15" s="237"/>
      <c r="OY15" s="237"/>
      <c r="OZ15" s="237"/>
      <c r="PA15" s="237"/>
      <c r="PB15" s="237"/>
      <c r="PC15" s="237"/>
      <c r="PD15" s="237"/>
      <c r="PE15" s="237"/>
      <c r="PF15" s="237"/>
      <c r="PG15" s="237"/>
      <c r="PH15" s="237"/>
      <c r="PI15" s="237"/>
      <c r="PJ15" s="237"/>
      <c r="PK15" s="237"/>
      <c r="PL15" s="237"/>
      <c r="PM15" s="237"/>
      <c r="PN15" s="237"/>
      <c r="PO15" s="237"/>
      <c r="PP15" s="237"/>
      <c r="PQ15" s="237"/>
      <c r="PR15" s="237"/>
      <c r="PS15" s="237"/>
      <c r="PT15" s="237"/>
      <c r="PU15" s="237"/>
      <c r="PV15" s="237"/>
      <c r="PW15" s="237"/>
      <c r="PX15" s="237"/>
      <c r="PY15" s="237"/>
      <c r="PZ15" s="237"/>
      <c r="QA15" s="237"/>
      <c r="QB15" s="237"/>
      <c r="QC15" s="237"/>
      <c r="QD15" s="237"/>
      <c r="QE15" s="237"/>
      <c r="QF15" s="237"/>
      <c r="QG15" s="237"/>
      <c r="QH15" s="237"/>
      <c r="QI15" s="237"/>
      <c r="QJ15" s="237"/>
      <c r="QK15" s="237"/>
      <c r="QL15" s="237"/>
      <c r="QM15" s="237"/>
      <c r="QN15" s="237"/>
      <c r="QO15" s="237"/>
      <c r="QP15" s="237"/>
      <c r="QQ15" s="237"/>
      <c r="QR15" s="237"/>
      <c r="QS15" s="237"/>
      <c r="QT15" s="237"/>
      <c r="QU15" s="237"/>
      <c r="QV15" s="237"/>
      <c r="QW15" s="237"/>
      <c r="QX15" s="237"/>
      <c r="QY15" s="237"/>
      <c r="QZ15" s="237"/>
      <c r="RA15" s="237"/>
      <c r="RB15" s="237"/>
      <c r="RC15" s="237"/>
      <c r="RD15" s="237"/>
      <c r="RE15" s="237"/>
      <c r="RF15" s="237"/>
      <c r="RG15" s="237"/>
      <c r="RH15" s="237"/>
      <c r="RI15" s="237"/>
      <c r="RJ15" s="237"/>
      <c r="RK15" s="237"/>
      <c r="RL15" s="237"/>
      <c r="RM15" s="237"/>
      <c r="RN15" s="237"/>
      <c r="RO15" s="237"/>
      <c r="RP15" s="237"/>
      <c r="RQ15" s="237"/>
      <c r="RR15" s="237"/>
      <c r="RS15" s="237"/>
      <c r="RT15" s="237"/>
      <c r="RU15" s="237"/>
      <c r="RV15" s="237"/>
      <c r="RW15" s="237"/>
      <c r="RX15" s="237"/>
      <c r="RY15" s="237"/>
      <c r="RZ15" s="237"/>
      <c r="SA15" s="237"/>
      <c r="SB15" s="237"/>
      <c r="SC15" s="237"/>
      <c r="SD15" s="237"/>
      <c r="SE15" s="237"/>
      <c r="SF15" s="237"/>
      <c r="SG15" s="237"/>
      <c r="SH15" s="237"/>
      <c r="SI15" s="237"/>
      <c r="SJ15" s="237"/>
      <c r="SK15" s="237"/>
      <c r="SL15" s="237"/>
    </row>
    <row r="16" spans="1:10855">
      <c r="A16" s="237" t="str">
        <f>EE1</f>
        <v>R-9</v>
      </c>
      <c r="B16" s="237">
        <f>EE3</f>
        <v>0</v>
      </c>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c r="AM16" s="237"/>
      <c r="AN16" s="237"/>
      <c r="AO16" s="237"/>
      <c r="AP16" s="237"/>
      <c r="AQ16" s="237"/>
      <c r="AR16" s="237"/>
      <c r="AS16" s="237"/>
      <c r="AT16" s="237"/>
      <c r="AU16" s="237"/>
      <c r="AV16" s="237"/>
      <c r="AW16" s="237"/>
      <c r="AX16" s="237"/>
      <c r="AY16" s="237"/>
      <c r="AZ16" s="237"/>
      <c r="BA16" s="237"/>
      <c r="BB16" s="237"/>
      <c r="BC16" s="237"/>
      <c r="BD16" s="237"/>
      <c r="BE16" s="237"/>
      <c r="BF16" s="237"/>
      <c r="BG16" s="237"/>
      <c r="BH16" s="237"/>
      <c r="BI16" s="237"/>
      <c r="BJ16" s="237"/>
      <c r="BK16" s="237"/>
      <c r="BL16" s="237"/>
      <c r="BM16" s="237"/>
      <c r="BN16" s="237"/>
      <c r="BO16" s="237"/>
      <c r="BP16" s="237"/>
      <c r="BQ16" s="237"/>
      <c r="BR16" s="237"/>
      <c r="BS16" s="237"/>
      <c r="BT16" s="237"/>
      <c r="BU16" s="237"/>
      <c r="BV16" s="237"/>
      <c r="BW16" s="237"/>
      <c r="BX16" s="237"/>
      <c r="BY16" s="237"/>
      <c r="BZ16" s="237"/>
      <c r="CA16" s="237"/>
      <c r="CB16" s="237"/>
      <c r="CC16" s="237"/>
      <c r="CD16" s="237"/>
      <c r="CE16" s="237"/>
      <c r="CF16" s="237"/>
      <c r="CG16" s="237"/>
      <c r="CH16" s="237"/>
      <c r="CI16" s="237"/>
      <c r="CJ16" s="237"/>
      <c r="CK16" s="237"/>
      <c r="CL16" s="237"/>
      <c r="CM16" s="237"/>
      <c r="CN16" s="237"/>
      <c r="CO16" s="237"/>
      <c r="CP16" s="237"/>
      <c r="CQ16" s="237"/>
      <c r="CR16" s="237"/>
      <c r="CS16" s="237"/>
      <c r="CT16" s="237"/>
      <c r="CU16" s="237"/>
      <c r="CV16" s="237"/>
      <c r="CW16" s="237"/>
      <c r="CX16" s="237"/>
      <c r="CY16" s="237"/>
      <c r="CZ16" s="237"/>
      <c r="DA16" s="237"/>
      <c r="DB16" s="237"/>
      <c r="DC16" s="237"/>
      <c r="DD16" s="237"/>
      <c r="DE16" s="237"/>
      <c r="DF16" s="237"/>
      <c r="DG16" s="237"/>
      <c r="DH16" s="237"/>
      <c r="DI16" s="237"/>
      <c r="DJ16" s="237"/>
      <c r="DK16" s="237"/>
      <c r="DL16" s="237"/>
      <c r="DM16" s="237"/>
      <c r="DN16" s="237"/>
      <c r="DO16" s="237"/>
      <c r="DP16" s="237"/>
      <c r="DQ16" s="237"/>
      <c r="DR16" s="237"/>
      <c r="DS16" s="237"/>
      <c r="DT16" s="237"/>
      <c r="DU16" s="237"/>
      <c r="DV16" s="237"/>
      <c r="DW16" s="237"/>
      <c r="DX16" s="237"/>
      <c r="DY16" s="237"/>
      <c r="DZ16" s="237"/>
      <c r="EA16" s="237"/>
      <c r="EB16" s="237"/>
      <c r="EC16" s="237"/>
      <c r="ED16" s="237"/>
      <c r="EE16" s="237"/>
      <c r="EF16" s="237"/>
      <c r="EG16" s="237"/>
      <c r="EH16" s="237"/>
      <c r="EI16" s="237"/>
      <c r="EJ16" s="237"/>
      <c r="EK16" s="237"/>
      <c r="EL16" s="237"/>
      <c r="EM16" s="237"/>
      <c r="EN16" s="237"/>
      <c r="EO16" s="237"/>
      <c r="EP16" s="237"/>
      <c r="EQ16" s="237"/>
      <c r="ER16" s="237"/>
      <c r="ES16" s="237"/>
      <c r="ET16" s="237"/>
      <c r="EU16" s="237"/>
      <c r="EV16" s="237"/>
      <c r="EW16" s="237"/>
      <c r="EX16" s="237"/>
      <c r="EY16" s="237"/>
      <c r="EZ16" s="237"/>
      <c r="FA16" s="237"/>
      <c r="FB16" s="237"/>
      <c r="FC16" s="237"/>
      <c r="FD16" s="237"/>
      <c r="FE16" s="237"/>
      <c r="FF16" s="237"/>
      <c r="FG16" s="237"/>
      <c r="FH16" s="237"/>
      <c r="FI16" s="237"/>
      <c r="FJ16" s="237"/>
      <c r="FK16" s="237"/>
      <c r="FL16" s="237"/>
      <c r="FM16" s="237"/>
      <c r="FN16" s="237"/>
      <c r="FO16" s="237"/>
      <c r="FP16" s="237"/>
      <c r="FQ16" s="237"/>
      <c r="FR16" s="237"/>
      <c r="FS16" s="237"/>
      <c r="FT16" s="237"/>
      <c r="FU16" s="237"/>
      <c r="FV16" s="237"/>
      <c r="FW16" s="237"/>
      <c r="FX16" s="237"/>
      <c r="FY16" s="237"/>
      <c r="FZ16" s="237"/>
      <c r="GA16" s="237"/>
      <c r="GB16" s="237"/>
      <c r="GC16" s="237"/>
      <c r="GD16" s="237"/>
      <c r="GE16" s="237"/>
      <c r="GF16" s="237"/>
      <c r="GG16" s="237"/>
      <c r="GH16" s="237"/>
      <c r="GI16" s="237"/>
      <c r="GJ16" s="237"/>
      <c r="GK16" s="237"/>
      <c r="GL16" s="237"/>
      <c r="GM16" s="237"/>
      <c r="GN16" s="237"/>
      <c r="GO16" s="237"/>
      <c r="GP16" s="237"/>
      <c r="GQ16" s="237"/>
      <c r="GR16" s="237"/>
      <c r="GS16" s="237"/>
      <c r="GT16" s="237"/>
      <c r="GU16" s="237"/>
      <c r="GV16" s="237"/>
      <c r="GW16" s="237"/>
      <c r="GX16" s="237"/>
      <c r="GY16" s="237"/>
      <c r="GZ16" s="237"/>
      <c r="HA16" s="237"/>
      <c r="HB16" s="237"/>
      <c r="HC16" s="237"/>
      <c r="HD16" s="237"/>
      <c r="HE16" s="237"/>
      <c r="HF16" s="237"/>
      <c r="HG16" s="237"/>
      <c r="HH16" s="237"/>
      <c r="HI16" s="237"/>
      <c r="HJ16" s="237"/>
      <c r="HK16" s="237"/>
      <c r="HL16" s="237"/>
      <c r="HM16" s="237"/>
      <c r="HN16" s="237"/>
      <c r="HO16" s="237"/>
      <c r="HP16" s="237"/>
      <c r="HQ16" s="237"/>
      <c r="HR16" s="237"/>
      <c r="HS16" s="237"/>
      <c r="HT16" s="237"/>
      <c r="HU16" s="237"/>
      <c r="HV16" s="237"/>
      <c r="HW16" s="237"/>
      <c r="HX16" s="237"/>
      <c r="HY16" s="237"/>
      <c r="HZ16" s="237"/>
      <c r="IA16" s="237"/>
      <c r="IB16" s="237"/>
      <c r="IC16" s="237"/>
      <c r="ID16" s="237"/>
      <c r="IE16" s="237"/>
      <c r="IF16" s="237"/>
      <c r="IG16" s="237"/>
      <c r="IH16" s="237"/>
      <c r="II16" s="237"/>
      <c r="IJ16" s="237"/>
      <c r="IK16" s="237"/>
      <c r="IL16" s="237"/>
      <c r="IM16" s="237"/>
      <c r="IN16" s="237"/>
      <c r="IO16" s="237"/>
      <c r="IP16" s="237"/>
      <c r="IQ16" s="237"/>
      <c r="IR16" s="237"/>
      <c r="IS16" s="237"/>
      <c r="IT16" s="237"/>
      <c r="IU16" s="237"/>
      <c r="IV16" s="237"/>
      <c r="IW16" s="237"/>
      <c r="IX16" s="237"/>
      <c r="IY16" s="237"/>
      <c r="IZ16" s="237"/>
      <c r="JA16" s="237"/>
      <c r="JB16" s="237"/>
      <c r="JC16" s="237"/>
      <c r="JD16" s="237"/>
      <c r="JE16" s="237"/>
      <c r="JF16" s="237"/>
      <c r="JG16" s="237"/>
      <c r="JH16" s="237"/>
      <c r="JI16" s="237"/>
      <c r="JJ16" s="237"/>
      <c r="JK16" s="237"/>
      <c r="JL16" s="237"/>
      <c r="JM16" s="237"/>
      <c r="JN16" s="237"/>
      <c r="JO16" s="237"/>
      <c r="JP16" s="237"/>
      <c r="JQ16" s="237"/>
      <c r="JR16" s="237"/>
      <c r="JS16" s="237"/>
      <c r="JT16" s="237"/>
      <c r="JU16" s="237"/>
      <c r="JV16" s="237"/>
      <c r="JW16" s="237"/>
      <c r="JX16" s="237"/>
      <c r="JY16" s="237"/>
      <c r="JZ16" s="237"/>
      <c r="KA16" s="237"/>
      <c r="KB16" s="237"/>
      <c r="KC16" s="237"/>
      <c r="KD16" s="237"/>
      <c r="KE16" s="237"/>
      <c r="KF16" s="237"/>
      <c r="KG16" s="237"/>
      <c r="KH16" s="237"/>
      <c r="KI16" s="237"/>
      <c r="KJ16" s="237"/>
      <c r="KK16" s="237"/>
      <c r="KL16" s="237"/>
      <c r="KM16" s="237"/>
      <c r="KN16" s="237"/>
      <c r="KO16" s="237"/>
      <c r="KP16" s="237"/>
      <c r="KQ16" s="237"/>
      <c r="KR16" s="237"/>
      <c r="KS16" s="237"/>
      <c r="KT16" s="237"/>
      <c r="KU16" s="237"/>
      <c r="KV16" s="237"/>
      <c r="KW16" s="237"/>
      <c r="KX16" s="237"/>
      <c r="KY16" s="237"/>
      <c r="KZ16" s="237"/>
      <c r="LA16" s="237"/>
      <c r="LB16" s="237"/>
      <c r="LC16" s="237"/>
      <c r="LD16" s="237"/>
      <c r="LE16" s="237"/>
      <c r="LF16" s="237"/>
      <c r="LG16" s="237"/>
      <c r="LH16" s="237"/>
      <c r="LI16" s="237"/>
      <c r="LJ16" s="237"/>
      <c r="LK16" s="237"/>
      <c r="LL16" s="237"/>
      <c r="LM16" s="237"/>
      <c r="LN16" s="237"/>
      <c r="LO16" s="237"/>
      <c r="LP16" s="237"/>
      <c r="LQ16" s="237"/>
      <c r="LR16" s="237"/>
      <c r="LS16" s="237"/>
      <c r="LT16" s="237"/>
      <c r="LU16" s="237"/>
      <c r="LV16" s="237"/>
      <c r="LW16" s="237"/>
      <c r="LX16" s="237"/>
      <c r="LY16" s="237"/>
      <c r="LZ16" s="237"/>
      <c r="MA16" s="237"/>
      <c r="MB16" s="237"/>
      <c r="MC16" s="237"/>
      <c r="MD16" s="237"/>
      <c r="ME16" s="237"/>
      <c r="MF16" s="237"/>
      <c r="MG16" s="237"/>
      <c r="MH16" s="237"/>
      <c r="MI16" s="237"/>
      <c r="MJ16" s="237"/>
      <c r="MK16" s="237"/>
      <c r="ML16" s="237"/>
      <c r="MM16" s="237"/>
      <c r="MN16" s="237"/>
      <c r="MO16" s="237"/>
      <c r="MP16" s="237"/>
      <c r="MQ16" s="237"/>
      <c r="MR16" s="237"/>
      <c r="MS16" s="237"/>
      <c r="MT16" s="237"/>
      <c r="MU16" s="237"/>
      <c r="MV16" s="237"/>
      <c r="MW16" s="237"/>
      <c r="MX16" s="237"/>
      <c r="MY16" s="237"/>
      <c r="MZ16" s="237"/>
      <c r="NA16" s="237"/>
      <c r="NB16" s="237"/>
      <c r="NC16" s="237"/>
      <c r="ND16" s="237"/>
      <c r="NE16" s="237"/>
      <c r="NF16" s="237"/>
      <c r="NG16" s="237"/>
      <c r="NH16" s="237"/>
      <c r="NI16" s="237"/>
      <c r="NJ16" s="237"/>
      <c r="NK16" s="237"/>
      <c r="NL16" s="237"/>
      <c r="NM16" s="237"/>
      <c r="NN16" s="237"/>
      <c r="NO16" s="237"/>
      <c r="NP16" s="237"/>
      <c r="NQ16" s="237"/>
      <c r="NR16" s="237"/>
      <c r="NS16" s="237"/>
      <c r="NT16" s="237"/>
      <c r="NU16" s="237"/>
      <c r="NV16" s="237"/>
      <c r="NW16" s="237"/>
      <c r="NX16" s="237"/>
      <c r="NY16" s="237"/>
      <c r="NZ16" s="237"/>
      <c r="OA16" s="237"/>
      <c r="OB16" s="237"/>
      <c r="OC16" s="237"/>
      <c r="OD16" s="237"/>
      <c r="OE16" s="237"/>
      <c r="OF16" s="237"/>
      <c r="OG16" s="237"/>
      <c r="OH16" s="237"/>
      <c r="OI16" s="237"/>
      <c r="OJ16" s="237"/>
      <c r="OK16" s="237"/>
      <c r="OL16" s="237"/>
      <c r="OM16" s="237"/>
      <c r="ON16" s="237"/>
      <c r="OO16" s="237"/>
      <c r="OP16" s="237"/>
      <c r="OQ16" s="237"/>
      <c r="OR16" s="237"/>
      <c r="OS16" s="237"/>
      <c r="OT16" s="237"/>
      <c r="OU16" s="237"/>
      <c r="OV16" s="237"/>
      <c r="OW16" s="237"/>
      <c r="OX16" s="237"/>
      <c r="OY16" s="237"/>
      <c r="OZ16" s="237"/>
      <c r="PA16" s="237"/>
      <c r="PB16" s="237"/>
      <c r="PC16" s="237"/>
      <c r="PD16" s="237"/>
      <c r="PE16" s="237"/>
      <c r="PF16" s="237"/>
      <c r="PG16" s="237"/>
      <c r="PH16" s="237"/>
      <c r="PI16" s="237"/>
      <c r="PJ16" s="237"/>
      <c r="PK16" s="237"/>
      <c r="PL16" s="237"/>
      <c r="PM16" s="237"/>
      <c r="PN16" s="237"/>
      <c r="PO16" s="237"/>
      <c r="PP16" s="237"/>
      <c r="PQ16" s="237"/>
      <c r="PR16" s="237"/>
      <c r="PS16" s="237"/>
      <c r="PT16" s="237"/>
      <c r="PU16" s="237"/>
      <c r="PV16" s="237"/>
      <c r="PW16" s="237"/>
      <c r="PX16" s="237"/>
      <c r="PY16" s="237"/>
      <c r="PZ16" s="237"/>
      <c r="QA16" s="237"/>
      <c r="QB16" s="237"/>
      <c r="QC16" s="237"/>
      <c r="QD16" s="237"/>
      <c r="QE16" s="237"/>
      <c r="QF16" s="237"/>
      <c r="QG16" s="237"/>
      <c r="QH16" s="237"/>
      <c r="QI16" s="237"/>
      <c r="QJ16" s="237"/>
      <c r="QK16" s="237"/>
      <c r="QL16" s="237"/>
      <c r="QM16" s="237"/>
      <c r="QN16" s="237"/>
      <c r="QO16" s="237"/>
      <c r="QP16" s="237"/>
      <c r="QQ16" s="237"/>
      <c r="QR16" s="237"/>
      <c r="QS16" s="237"/>
      <c r="QT16" s="237"/>
      <c r="QU16" s="237"/>
      <c r="QV16" s="237"/>
      <c r="QW16" s="237"/>
      <c r="QX16" s="237"/>
      <c r="QY16" s="237"/>
      <c r="QZ16" s="237"/>
      <c r="RA16" s="237"/>
      <c r="RB16" s="237"/>
      <c r="RC16" s="237"/>
      <c r="RD16" s="237"/>
      <c r="RE16" s="237"/>
      <c r="RF16" s="237"/>
      <c r="RG16" s="237"/>
      <c r="RH16" s="237"/>
      <c r="RI16" s="237"/>
      <c r="RJ16" s="237"/>
      <c r="RK16" s="237"/>
      <c r="RL16" s="237"/>
      <c r="RM16" s="237"/>
      <c r="RN16" s="237"/>
      <c r="RO16" s="237"/>
      <c r="RP16" s="237"/>
      <c r="RQ16" s="237"/>
      <c r="RR16" s="237"/>
      <c r="RS16" s="237"/>
      <c r="RT16" s="237"/>
      <c r="RU16" s="237"/>
      <c r="RV16" s="237"/>
      <c r="RW16" s="237"/>
      <c r="RX16" s="237"/>
      <c r="RY16" s="237"/>
      <c r="RZ16" s="237"/>
      <c r="SA16" s="237"/>
      <c r="SB16" s="237"/>
      <c r="SC16" s="237"/>
      <c r="SD16" s="237"/>
      <c r="SE16" s="237"/>
      <c r="SF16" s="237"/>
      <c r="SG16" s="237"/>
      <c r="SH16" s="237"/>
      <c r="SI16" s="237"/>
      <c r="SJ16" s="237"/>
      <c r="SK16" s="237"/>
      <c r="SL16" s="237"/>
    </row>
    <row r="17" spans="1:506">
      <c r="A17" s="237" t="str">
        <f>EJ1</f>
        <v>R-10</v>
      </c>
      <c r="B17" s="237">
        <f>EJ3</f>
        <v>0</v>
      </c>
      <c r="C17" s="237"/>
      <c r="D17" s="237"/>
      <c r="E17" s="237"/>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7"/>
      <c r="AL17" s="237"/>
      <c r="AM17" s="237"/>
      <c r="AN17" s="237"/>
      <c r="AO17" s="237"/>
      <c r="AP17" s="237"/>
      <c r="AQ17" s="237"/>
      <c r="AR17" s="237"/>
      <c r="AS17" s="237"/>
      <c r="AT17" s="237"/>
      <c r="AU17" s="237"/>
      <c r="AV17" s="237"/>
      <c r="AW17" s="237"/>
      <c r="AX17" s="237"/>
      <c r="AY17" s="237"/>
      <c r="AZ17" s="237"/>
      <c r="BA17" s="237"/>
      <c r="BB17" s="237"/>
      <c r="BC17" s="237"/>
      <c r="BD17" s="237"/>
      <c r="BE17" s="237"/>
      <c r="BF17" s="237"/>
      <c r="BG17" s="237"/>
      <c r="BH17" s="237"/>
      <c r="BI17" s="237"/>
      <c r="BJ17" s="237"/>
      <c r="BK17" s="237"/>
      <c r="BL17" s="237"/>
      <c r="BM17" s="237"/>
      <c r="BN17" s="237"/>
      <c r="BO17" s="237"/>
      <c r="BP17" s="237"/>
      <c r="BQ17" s="237"/>
      <c r="BR17" s="237"/>
      <c r="BS17" s="237"/>
      <c r="BT17" s="237"/>
      <c r="BU17" s="237"/>
      <c r="BV17" s="237"/>
      <c r="BW17" s="237"/>
      <c r="BX17" s="237"/>
      <c r="BY17" s="237"/>
      <c r="BZ17" s="237"/>
      <c r="CA17" s="237"/>
      <c r="CB17" s="237"/>
      <c r="CC17" s="237"/>
      <c r="CD17" s="237"/>
      <c r="CE17" s="237"/>
      <c r="CF17" s="237"/>
      <c r="CG17" s="237"/>
      <c r="CH17" s="237"/>
      <c r="CI17" s="237"/>
      <c r="CJ17" s="237"/>
      <c r="CK17" s="237"/>
      <c r="CL17" s="237"/>
      <c r="CM17" s="237"/>
      <c r="CN17" s="237"/>
      <c r="CO17" s="237"/>
      <c r="CP17" s="237"/>
      <c r="CQ17" s="237"/>
      <c r="CR17" s="237"/>
      <c r="CS17" s="237"/>
      <c r="CT17" s="237"/>
      <c r="CU17" s="237"/>
      <c r="CV17" s="237"/>
      <c r="CW17" s="237"/>
      <c r="CX17" s="237"/>
      <c r="CY17" s="237"/>
      <c r="CZ17" s="237"/>
      <c r="DA17" s="237"/>
      <c r="DB17" s="237"/>
      <c r="DC17" s="237"/>
      <c r="DD17" s="237"/>
      <c r="DE17" s="237"/>
      <c r="DF17" s="237"/>
      <c r="DG17" s="237"/>
      <c r="DH17" s="237"/>
      <c r="DI17" s="237"/>
      <c r="DJ17" s="237"/>
      <c r="DK17" s="237"/>
      <c r="DL17" s="237"/>
      <c r="DM17" s="237"/>
      <c r="DN17" s="237"/>
      <c r="DO17" s="237"/>
      <c r="DP17" s="237"/>
      <c r="DQ17" s="237"/>
      <c r="DR17" s="237"/>
      <c r="DS17" s="237"/>
      <c r="DT17" s="237"/>
      <c r="DU17" s="237"/>
      <c r="DV17" s="237"/>
      <c r="DW17" s="237"/>
      <c r="DX17" s="237"/>
      <c r="DY17" s="237"/>
      <c r="DZ17" s="237"/>
      <c r="EA17" s="237"/>
      <c r="EB17" s="237"/>
      <c r="EC17" s="237"/>
      <c r="ED17" s="237"/>
      <c r="EE17" s="237"/>
      <c r="EF17" s="237"/>
      <c r="EG17" s="237"/>
      <c r="EH17" s="237"/>
      <c r="EI17" s="237"/>
      <c r="EJ17" s="237"/>
      <c r="EK17" s="237"/>
      <c r="EL17" s="237"/>
      <c r="EM17" s="237"/>
      <c r="EN17" s="237"/>
      <c r="EO17" s="237"/>
      <c r="EP17" s="237"/>
      <c r="EQ17" s="237"/>
      <c r="ER17" s="237"/>
      <c r="ES17" s="237"/>
      <c r="ET17" s="237"/>
      <c r="EU17" s="237"/>
      <c r="EV17" s="237"/>
      <c r="EW17" s="237"/>
      <c r="EX17" s="237"/>
      <c r="EY17" s="237"/>
      <c r="EZ17" s="237"/>
      <c r="FA17" s="237"/>
      <c r="FB17" s="237"/>
      <c r="FC17" s="237"/>
      <c r="FD17" s="237"/>
      <c r="FE17" s="237"/>
      <c r="FF17" s="237"/>
      <c r="FG17" s="237"/>
      <c r="FH17" s="237"/>
      <c r="FI17" s="237"/>
      <c r="FJ17" s="237"/>
      <c r="FK17" s="237"/>
      <c r="FL17" s="237"/>
      <c r="FM17" s="237"/>
      <c r="FN17" s="237"/>
      <c r="FO17" s="237"/>
      <c r="FP17" s="237"/>
      <c r="FQ17" s="237"/>
      <c r="FR17" s="237"/>
      <c r="FS17" s="237"/>
      <c r="FT17" s="237"/>
      <c r="FU17" s="237"/>
      <c r="FV17" s="237"/>
      <c r="FW17" s="237"/>
      <c r="FX17" s="237"/>
      <c r="FY17" s="237"/>
      <c r="FZ17" s="237"/>
      <c r="GA17" s="237"/>
      <c r="GB17" s="237"/>
      <c r="GC17" s="237"/>
      <c r="GD17" s="237"/>
      <c r="GE17" s="237"/>
      <c r="GF17" s="237"/>
      <c r="GG17" s="237"/>
      <c r="GH17" s="237"/>
      <c r="GI17" s="237"/>
      <c r="GJ17" s="237"/>
      <c r="GK17" s="237"/>
      <c r="GL17" s="237"/>
      <c r="GM17" s="237"/>
      <c r="GN17" s="237"/>
      <c r="GO17" s="237"/>
      <c r="GP17" s="237"/>
      <c r="GQ17" s="237"/>
      <c r="GR17" s="237"/>
      <c r="GS17" s="237"/>
      <c r="GT17" s="237"/>
      <c r="GU17" s="237"/>
      <c r="GV17" s="237"/>
      <c r="GW17" s="237"/>
      <c r="GX17" s="237"/>
      <c r="GY17" s="237"/>
      <c r="GZ17" s="237"/>
      <c r="HA17" s="237"/>
      <c r="HB17" s="237"/>
      <c r="HC17" s="237"/>
      <c r="HD17" s="237"/>
      <c r="HE17" s="237"/>
      <c r="HF17" s="237"/>
      <c r="HG17" s="237"/>
      <c r="HH17" s="237"/>
      <c r="HI17" s="237"/>
      <c r="HJ17" s="237"/>
      <c r="HK17" s="237"/>
      <c r="HL17" s="237"/>
      <c r="HM17" s="237"/>
      <c r="HN17" s="237"/>
      <c r="HO17" s="237"/>
      <c r="HP17" s="237"/>
      <c r="HQ17" s="237"/>
      <c r="HR17" s="237"/>
      <c r="HS17" s="237"/>
      <c r="HT17" s="237"/>
      <c r="HU17" s="237"/>
      <c r="HV17" s="237"/>
      <c r="HW17" s="237"/>
      <c r="HX17" s="237"/>
      <c r="HY17" s="237"/>
      <c r="HZ17" s="237"/>
      <c r="IA17" s="237"/>
      <c r="IB17" s="237"/>
      <c r="IC17" s="237"/>
      <c r="ID17" s="237"/>
      <c r="IE17" s="237"/>
      <c r="IF17" s="237"/>
      <c r="IG17" s="237"/>
      <c r="IH17" s="237"/>
      <c r="II17" s="237"/>
      <c r="IJ17" s="237"/>
      <c r="IK17" s="237"/>
      <c r="IL17" s="237"/>
      <c r="IM17" s="237"/>
      <c r="IN17" s="237"/>
      <c r="IO17" s="237"/>
      <c r="IP17" s="237"/>
      <c r="IQ17" s="237"/>
      <c r="IR17" s="237"/>
      <c r="IS17" s="237"/>
      <c r="IT17" s="237"/>
      <c r="IU17" s="237"/>
      <c r="IV17" s="237"/>
      <c r="IW17" s="237"/>
      <c r="IX17" s="237"/>
      <c r="IY17" s="237"/>
      <c r="IZ17" s="237"/>
      <c r="JA17" s="237"/>
      <c r="JB17" s="237"/>
      <c r="JC17" s="237"/>
      <c r="JD17" s="237"/>
      <c r="JE17" s="237"/>
      <c r="JF17" s="237"/>
      <c r="JG17" s="237"/>
      <c r="JH17" s="237"/>
      <c r="JI17" s="237"/>
      <c r="JJ17" s="237"/>
      <c r="JK17" s="237"/>
      <c r="JL17" s="237"/>
      <c r="JM17" s="237"/>
      <c r="JN17" s="237"/>
      <c r="JO17" s="237"/>
      <c r="JP17" s="237"/>
      <c r="JQ17" s="237"/>
      <c r="JR17" s="237"/>
      <c r="JS17" s="237"/>
      <c r="JT17" s="237"/>
      <c r="JU17" s="237"/>
      <c r="JV17" s="237"/>
      <c r="JW17" s="237"/>
      <c r="JX17" s="237"/>
      <c r="JY17" s="237"/>
      <c r="JZ17" s="237"/>
      <c r="KA17" s="237"/>
      <c r="KB17" s="237"/>
      <c r="KC17" s="237"/>
      <c r="KD17" s="237"/>
      <c r="KE17" s="237"/>
      <c r="KF17" s="237"/>
      <c r="KG17" s="237"/>
      <c r="KH17" s="237"/>
      <c r="KI17" s="237"/>
      <c r="KJ17" s="237"/>
      <c r="KK17" s="237"/>
      <c r="KL17" s="237"/>
      <c r="KM17" s="237"/>
      <c r="KN17" s="237"/>
      <c r="KO17" s="237"/>
      <c r="KP17" s="237"/>
      <c r="KQ17" s="237"/>
      <c r="KR17" s="237"/>
      <c r="KS17" s="237"/>
      <c r="KT17" s="237"/>
      <c r="KU17" s="237"/>
      <c r="KV17" s="237"/>
      <c r="KW17" s="237"/>
      <c r="KX17" s="237"/>
      <c r="KY17" s="237"/>
      <c r="KZ17" s="237"/>
      <c r="LA17" s="237"/>
      <c r="LB17" s="237"/>
      <c r="LC17" s="237"/>
      <c r="LD17" s="237"/>
      <c r="LE17" s="237"/>
      <c r="LF17" s="237"/>
      <c r="LG17" s="237"/>
      <c r="LH17" s="237"/>
      <c r="LI17" s="237"/>
      <c r="LJ17" s="237"/>
      <c r="LK17" s="237"/>
      <c r="LL17" s="237"/>
      <c r="LM17" s="237"/>
      <c r="LN17" s="237"/>
      <c r="LO17" s="237"/>
      <c r="LP17" s="237"/>
      <c r="LQ17" s="237"/>
      <c r="LR17" s="237"/>
      <c r="LS17" s="237"/>
      <c r="LT17" s="237"/>
      <c r="LU17" s="237"/>
      <c r="LV17" s="237"/>
      <c r="LW17" s="237"/>
      <c r="LX17" s="237"/>
      <c r="LY17" s="237"/>
      <c r="LZ17" s="237"/>
      <c r="MA17" s="237"/>
      <c r="MB17" s="237"/>
      <c r="MC17" s="237"/>
      <c r="MD17" s="237"/>
      <c r="ME17" s="237"/>
      <c r="MF17" s="237"/>
      <c r="MG17" s="237"/>
      <c r="MH17" s="237"/>
      <c r="MI17" s="237"/>
      <c r="MJ17" s="237"/>
      <c r="MK17" s="237"/>
      <c r="ML17" s="237"/>
      <c r="MM17" s="237"/>
      <c r="MN17" s="237"/>
      <c r="MO17" s="237"/>
      <c r="MP17" s="237"/>
      <c r="MQ17" s="237"/>
      <c r="MR17" s="237"/>
      <c r="MS17" s="237"/>
      <c r="MT17" s="237"/>
      <c r="MU17" s="237"/>
      <c r="MV17" s="237"/>
      <c r="MW17" s="237"/>
      <c r="MX17" s="237"/>
      <c r="MY17" s="237"/>
      <c r="MZ17" s="237"/>
      <c r="NA17" s="237"/>
      <c r="NB17" s="237"/>
      <c r="NC17" s="237"/>
      <c r="ND17" s="237"/>
      <c r="NE17" s="237"/>
      <c r="NF17" s="237"/>
      <c r="NG17" s="237"/>
      <c r="NH17" s="237"/>
      <c r="NI17" s="237"/>
      <c r="NJ17" s="237"/>
      <c r="NK17" s="237"/>
      <c r="NL17" s="237"/>
      <c r="NM17" s="237"/>
      <c r="NN17" s="237"/>
      <c r="NO17" s="237"/>
      <c r="NP17" s="237"/>
      <c r="NQ17" s="237"/>
      <c r="NR17" s="237"/>
      <c r="NS17" s="237"/>
      <c r="NT17" s="237"/>
      <c r="NU17" s="237"/>
      <c r="NV17" s="237"/>
      <c r="NW17" s="237"/>
      <c r="NX17" s="237"/>
      <c r="NY17" s="237"/>
      <c r="NZ17" s="237"/>
      <c r="OA17" s="237"/>
      <c r="OB17" s="237"/>
      <c r="OC17" s="237"/>
      <c r="OD17" s="237"/>
      <c r="OE17" s="237"/>
      <c r="OF17" s="237"/>
      <c r="OG17" s="237"/>
      <c r="OH17" s="237"/>
      <c r="OI17" s="237"/>
      <c r="OJ17" s="237"/>
      <c r="OK17" s="237"/>
      <c r="OL17" s="237"/>
      <c r="OM17" s="237"/>
      <c r="ON17" s="237"/>
      <c r="OO17" s="237"/>
      <c r="OP17" s="237"/>
      <c r="OQ17" s="237"/>
      <c r="OR17" s="237"/>
      <c r="OS17" s="237"/>
      <c r="OT17" s="237"/>
      <c r="OU17" s="237"/>
      <c r="OV17" s="237"/>
      <c r="OW17" s="237"/>
      <c r="OX17" s="237"/>
      <c r="OY17" s="237"/>
      <c r="OZ17" s="237"/>
      <c r="PA17" s="237"/>
      <c r="PB17" s="237"/>
      <c r="PC17" s="237"/>
      <c r="PD17" s="237"/>
      <c r="PE17" s="237"/>
      <c r="PF17" s="237"/>
      <c r="PG17" s="237"/>
      <c r="PH17" s="237"/>
      <c r="PI17" s="237"/>
      <c r="PJ17" s="237"/>
      <c r="PK17" s="237"/>
      <c r="PL17" s="237"/>
      <c r="PM17" s="237"/>
      <c r="PN17" s="237"/>
      <c r="PO17" s="237"/>
      <c r="PP17" s="237"/>
      <c r="PQ17" s="237"/>
      <c r="PR17" s="237"/>
      <c r="PS17" s="237"/>
      <c r="PT17" s="237"/>
      <c r="PU17" s="237"/>
      <c r="PV17" s="237"/>
      <c r="PW17" s="237"/>
      <c r="PX17" s="237"/>
      <c r="PY17" s="237"/>
      <c r="PZ17" s="237"/>
      <c r="QA17" s="237"/>
      <c r="QB17" s="237"/>
      <c r="QC17" s="237"/>
      <c r="QD17" s="237"/>
      <c r="QE17" s="237"/>
      <c r="QF17" s="237"/>
      <c r="QG17" s="237"/>
      <c r="QH17" s="237"/>
      <c r="QI17" s="237"/>
      <c r="QJ17" s="237"/>
      <c r="QK17" s="237"/>
      <c r="QL17" s="237"/>
      <c r="QM17" s="237"/>
      <c r="QN17" s="237"/>
      <c r="QO17" s="237"/>
      <c r="QP17" s="237"/>
      <c r="QQ17" s="237"/>
      <c r="QR17" s="237"/>
      <c r="QS17" s="237"/>
      <c r="QT17" s="237"/>
      <c r="QU17" s="237"/>
      <c r="QV17" s="237"/>
      <c r="QW17" s="237"/>
      <c r="QX17" s="237"/>
      <c r="QY17" s="237"/>
      <c r="QZ17" s="237"/>
      <c r="RA17" s="237"/>
      <c r="RB17" s="237"/>
      <c r="RC17" s="237"/>
      <c r="RD17" s="237"/>
      <c r="RE17" s="237"/>
      <c r="RF17" s="237"/>
      <c r="RG17" s="237"/>
      <c r="RH17" s="237"/>
      <c r="RI17" s="237"/>
      <c r="RJ17" s="237"/>
      <c r="RK17" s="237"/>
      <c r="RL17" s="237"/>
      <c r="RM17" s="237"/>
      <c r="RN17" s="237"/>
      <c r="RO17" s="237"/>
      <c r="RP17" s="237"/>
      <c r="RQ17" s="237"/>
      <c r="RR17" s="237"/>
      <c r="RS17" s="237"/>
      <c r="RT17" s="237"/>
      <c r="RU17" s="237"/>
      <c r="RV17" s="237"/>
      <c r="RW17" s="237"/>
      <c r="RX17" s="237"/>
      <c r="RY17" s="237"/>
      <c r="RZ17" s="237"/>
      <c r="SA17" s="237"/>
      <c r="SB17" s="237"/>
      <c r="SC17" s="237"/>
      <c r="SD17" s="237"/>
      <c r="SE17" s="237"/>
      <c r="SF17" s="237"/>
      <c r="SG17" s="237"/>
      <c r="SH17" s="237"/>
      <c r="SI17" s="237"/>
      <c r="SJ17" s="237"/>
      <c r="SK17" s="237"/>
      <c r="SL17" s="237"/>
    </row>
    <row r="18" spans="1:506">
      <c r="A18" s="237" t="str">
        <f>EN1</f>
        <v>R-11</v>
      </c>
      <c r="B18" s="237">
        <f>EN3</f>
        <v>0</v>
      </c>
      <c r="C18" s="237"/>
      <c r="D18" s="237"/>
      <c r="E18" s="237"/>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7"/>
      <c r="AL18" s="237"/>
      <c r="AM18" s="237"/>
      <c r="AN18" s="237"/>
      <c r="AO18" s="237"/>
      <c r="AP18" s="237"/>
      <c r="AQ18" s="237"/>
      <c r="AR18" s="237"/>
      <c r="AS18" s="237"/>
      <c r="AT18" s="237"/>
      <c r="AU18" s="237"/>
      <c r="AV18" s="237"/>
      <c r="AW18" s="237"/>
      <c r="AX18" s="237"/>
      <c r="AY18" s="237"/>
      <c r="AZ18" s="237"/>
      <c r="BA18" s="237"/>
      <c r="BB18" s="237"/>
      <c r="BC18" s="237"/>
      <c r="BD18" s="237"/>
      <c r="BE18" s="237"/>
      <c r="BF18" s="237"/>
      <c r="BG18" s="237"/>
      <c r="BH18" s="237"/>
      <c r="BI18" s="237"/>
      <c r="BJ18" s="237"/>
      <c r="BK18" s="237"/>
      <c r="BL18" s="237"/>
      <c r="BM18" s="237"/>
      <c r="BN18" s="237"/>
      <c r="BO18" s="237"/>
      <c r="BP18" s="237"/>
      <c r="BQ18" s="237"/>
      <c r="BR18" s="237"/>
      <c r="BS18" s="237"/>
      <c r="BT18" s="237"/>
      <c r="BU18" s="237"/>
      <c r="BV18" s="237"/>
      <c r="BW18" s="237"/>
      <c r="BX18" s="237"/>
      <c r="BY18" s="237"/>
      <c r="BZ18" s="237"/>
      <c r="CA18" s="237"/>
      <c r="CB18" s="237"/>
      <c r="CC18" s="237"/>
      <c r="CD18" s="237"/>
      <c r="CE18" s="237"/>
      <c r="CF18" s="237"/>
      <c r="CG18" s="237"/>
      <c r="CH18" s="237"/>
      <c r="CI18" s="237"/>
      <c r="CJ18" s="237"/>
      <c r="CK18" s="237"/>
      <c r="CL18" s="237"/>
      <c r="CM18" s="237"/>
      <c r="CN18" s="237"/>
      <c r="CO18" s="237"/>
      <c r="CP18" s="237"/>
      <c r="CQ18" s="237"/>
      <c r="CR18" s="237"/>
      <c r="CS18" s="237"/>
      <c r="CT18" s="237"/>
      <c r="CU18" s="237"/>
      <c r="CV18" s="237"/>
      <c r="CW18" s="237"/>
      <c r="CX18" s="237"/>
      <c r="CY18" s="237"/>
      <c r="CZ18" s="237"/>
      <c r="DA18" s="237"/>
      <c r="DB18" s="237"/>
      <c r="DC18" s="237"/>
      <c r="DD18" s="237"/>
      <c r="DE18" s="237"/>
      <c r="DF18" s="237"/>
      <c r="DG18" s="237"/>
      <c r="DH18" s="237"/>
      <c r="DI18" s="237"/>
      <c r="DJ18" s="237"/>
      <c r="DK18" s="237"/>
      <c r="DL18" s="237"/>
      <c r="DM18" s="237"/>
      <c r="DN18" s="237"/>
      <c r="DO18" s="237"/>
      <c r="DP18" s="237"/>
      <c r="DQ18" s="237"/>
      <c r="DR18" s="237"/>
      <c r="DS18" s="237"/>
      <c r="DT18" s="237"/>
      <c r="DU18" s="237"/>
      <c r="DV18" s="237"/>
      <c r="DW18" s="237"/>
      <c r="DX18" s="237"/>
      <c r="DY18" s="237"/>
      <c r="DZ18" s="237"/>
      <c r="EA18" s="237"/>
      <c r="EB18" s="237"/>
      <c r="EC18" s="237"/>
      <c r="ED18" s="237"/>
      <c r="EE18" s="237"/>
      <c r="EF18" s="237"/>
      <c r="EG18" s="237"/>
      <c r="EH18" s="237"/>
      <c r="EI18" s="237"/>
      <c r="EJ18" s="237"/>
      <c r="EK18" s="237"/>
      <c r="EL18" s="237"/>
      <c r="EM18" s="237"/>
      <c r="EN18" s="237"/>
      <c r="EO18" s="237"/>
      <c r="EP18" s="237"/>
      <c r="EQ18" s="237"/>
      <c r="ER18" s="237"/>
      <c r="ES18" s="237"/>
      <c r="ET18" s="237"/>
      <c r="EU18" s="237"/>
      <c r="EV18" s="237"/>
      <c r="EW18" s="237"/>
      <c r="EX18" s="237"/>
      <c r="EY18" s="237"/>
      <c r="EZ18" s="237"/>
      <c r="FA18" s="237"/>
      <c r="FB18" s="237"/>
      <c r="FC18" s="237"/>
      <c r="FD18" s="237"/>
      <c r="FE18" s="237"/>
      <c r="FF18" s="237"/>
      <c r="FG18" s="237"/>
      <c r="FH18" s="237"/>
      <c r="FI18" s="237"/>
      <c r="FJ18" s="237"/>
      <c r="FK18" s="237"/>
      <c r="FL18" s="237"/>
      <c r="FM18" s="237"/>
      <c r="FN18" s="237"/>
      <c r="FO18" s="237"/>
      <c r="FP18" s="237"/>
      <c r="FQ18" s="237"/>
      <c r="FR18" s="237"/>
      <c r="FS18" s="237"/>
      <c r="FT18" s="237"/>
      <c r="FU18" s="237"/>
      <c r="FV18" s="237"/>
      <c r="FW18" s="237"/>
      <c r="FX18" s="237"/>
      <c r="FY18" s="237"/>
      <c r="FZ18" s="237"/>
      <c r="GA18" s="237"/>
      <c r="GB18" s="237"/>
      <c r="GC18" s="237"/>
      <c r="GD18" s="237"/>
      <c r="GE18" s="237"/>
      <c r="GF18" s="237"/>
      <c r="GG18" s="237"/>
      <c r="GH18" s="237"/>
      <c r="GI18" s="237"/>
      <c r="GJ18" s="237"/>
      <c r="GK18" s="237"/>
      <c r="GL18" s="237"/>
      <c r="GM18" s="237"/>
      <c r="GN18" s="237"/>
      <c r="GO18" s="237"/>
      <c r="GP18" s="237"/>
      <c r="GQ18" s="237"/>
      <c r="GR18" s="237"/>
      <c r="GS18" s="237"/>
      <c r="GT18" s="237"/>
      <c r="GU18" s="237"/>
      <c r="GV18" s="237"/>
      <c r="GW18" s="237"/>
      <c r="GX18" s="237"/>
      <c r="GY18" s="237"/>
      <c r="GZ18" s="237"/>
      <c r="HA18" s="237"/>
      <c r="HB18" s="237"/>
      <c r="HC18" s="237"/>
      <c r="HD18" s="237"/>
      <c r="HE18" s="237"/>
      <c r="HF18" s="237"/>
      <c r="HG18" s="237"/>
      <c r="HH18" s="237"/>
      <c r="HI18" s="237"/>
      <c r="HJ18" s="237"/>
      <c r="HK18" s="237"/>
      <c r="HL18" s="237"/>
      <c r="HM18" s="237"/>
      <c r="HN18" s="237"/>
      <c r="HO18" s="237"/>
      <c r="HP18" s="237"/>
      <c r="HQ18" s="237"/>
      <c r="HR18" s="237"/>
      <c r="HS18" s="237"/>
      <c r="HT18" s="237"/>
      <c r="HU18" s="237"/>
      <c r="HV18" s="237"/>
      <c r="HW18" s="237"/>
      <c r="HX18" s="237"/>
      <c r="HY18" s="237"/>
      <c r="HZ18" s="237"/>
      <c r="IA18" s="237"/>
      <c r="IB18" s="237"/>
      <c r="IC18" s="237"/>
      <c r="ID18" s="237"/>
      <c r="IE18" s="237"/>
      <c r="IF18" s="237"/>
      <c r="IG18" s="237"/>
      <c r="IH18" s="237"/>
      <c r="II18" s="237"/>
      <c r="IJ18" s="237"/>
      <c r="IK18" s="237"/>
      <c r="IL18" s="237"/>
      <c r="IM18" s="237"/>
      <c r="IN18" s="237"/>
      <c r="IO18" s="237"/>
      <c r="IP18" s="237"/>
      <c r="IQ18" s="237"/>
      <c r="IR18" s="237"/>
      <c r="IS18" s="237"/>
      <c r="IT18" s="237"/>
      <c r="IU18" s="237"/>
      <c r="IV18" s="237"/>
      <c r="IW18" s="237"/>
      <c r="IX18" s="237"/>
      <c r="IY18" s="237"/>
      <c r="IZ18" s="237"/>
      <c r="JA18" s="237"/>
      <c r="JB18" s="237"/>
      <c r="JC18" s="237"/>
      <c r="JD18" s="237"/>
      <c r="JE18" s="237"/>
      <c r="JF18" s="237"/>
      <c r="JG18" s="237"/>
      <c r="JH18" s="237"/>
      <c r="JI18" s="237"/>
      <c r="JJ18" s="237"/>
      <c r="JK18" s="237"/>
      <c r="JL18" s="237"/>
      <c r="JM18" s="237"/>
      <c r="JN18" s="237"/>
      <c r="JO18" s="237"/>
      <c r="JP18" s="237"/>
      <c r="JQ18" s="237"/>
      <c r="JR18" s="237"/>
      <c r="JS18" s="237"/>
      <c r="JT18" s="237"/>
      <c r="JU18" s="237"/>
      <c r="JV18" s="237"/>
      <c r="JW18" s="237"/>
      <c r="JX18" s="237"/>
      <c r="JY18" s="237"/>
      <c r="JZ18" s="237"/>
      <c r="KA18" s="237"/>
      <c r="KB18" s="237"/>
      <c r="KC18" s="237"/>
      <c r="KD18" s="237"/>
      <c r="KE18" s="237"/>
      <c r="KF18" s="237"/>
      <c r="KG18" s="237"/>
      <c r="KH18" s="237"/>
      <c r="KI18" s="237"/>
      <c r="KJ18" s="237"/>
      <c r="KK18" s="237"/>
      <c r="KL18" s="237"/>
      <c r="KM18" s="237"/>
      <c r="KN18" s="237"/>
      <c r="KO18" s="237"/>
      <c r="KP18" s="237"/>
      <c r="KQ18" s="237"/>
      <c r="KR18" s="237"/>
      <c r="KS18" s="237"/>
      <c r="KT18" s="237"/>
      <c r="KU18" s="237"/>
      <c r="KV18" s="237"/>
      <c r="KW18" s="237"/>
      <c r="KX18" s="237"/>
      <c r="KY18" s="237"/>
      <c r="KZ18" s="237"/>
      <c r="LA18" s="237"/>
      <c r="LB18" s="237"/>
      <c r="LC18" s="237"/>
      <c r="LD18" s="237"/>
      <c r="LE18" s="237"/>
      <c r="LF18" s="237"/>
      <c r="LG18" s="237"/>
      <c r="LH18" s="237"/>
      <c r="LI18" s="237"/>
      <c r="LJ18" s="237"/>
      <c r="LK18" s="237"/>
      <c r="LL18" s="237"/>
      <c r="LM18" s="237"/>
      <c r="LN18" s="237"/>
      <c r="LO18" s="237"/>
      <c r="LP18" s="237"/>
      <c r="LQ18" s="237"/>
      <c r="LR18" s="237"/>
      <c r="LS18" s="237"/>
      <c r="LT18" s="237"/>
      <c r="LU18" s="237"/>
      <c r="LV18" s="237"/>
      <c r="LW18" s="237"/>
      <c r="LX18" s="237"/>
      <c r="LY18" s="237"/>
      <c r="LZ18" s="237"/>
      <c r="MA18" s="237"/>
      <c r="MB18" s="237"/>
      <c r="MC18" s="237"/>
      <c r="MD18" s="237"/>
      <c r="ME18" s="237"/>
      <c r="MF18" s="237"/>
      <c r="MG18" s="237"/>
      <c r="MH18" s="237"/>
      <c r="MI18" s="237"/>
      <c r="MJ18" s="237"/>
      <c r="MK18" s="237"/>
      <c r="ML18" s="237"/>
      <c r="MM18" s="237"/>
      <c r="MN18" s="237"/>
      <c r="MO18" s="237"/>
      <c r="MP18" s="237"/>
      <c r="MQ18" s="237"/>
      <c r="MR18" s="237"/>
      <c r="MS18" s="237"/>
      <c r="MT18" s="237"/>
      <c r="MU18" s="237"/>
      <c r="MV18" s="237"/>
      <c r="MW18" s="237"/>
      <c r="MX18" s="237"/>
      <c r="MY18" s="237"/>
      <c r="MZ18" s="237"/>
      <c r="NA18" s="237"/>
      <c r="NB18" s="237"/>
      <c r="NC18" s="237"/>
      <c r="ND18" s="237"/>
      <c r="NE18" s="237"/>
      <c r="NF18" s="237"/>
      <c r="NG18" s="237"/>
      <c r="NH18" s="237"/>
      <c r="NI18" s="237"/>
      <c r="NJ18" s="237"/>
      <c r="NK18" s="237"/>
      <c r="NL18" s="237"/>
      <c r="NM18" s="237"/>
      <c r="NN18" s="237"/>
      <c r="NO18" s="237"/>
      <c r="NP18" s="237"/>
      <c r="NQ18" s="237"/>
      <c r="NR18" s="237"/>
      <c r="NS18" s="237"/>
      <c r="NT18" s="237"/>
      <c r="NU18" s="237"/>
      <c r="NV18" s="237"/>
      <c r="NW18" s="237"/>
      <c r="NX18" s="237"/>
      <c r="NY18" s="237"/>
      <c r="NZ18" s="237"/>
      <c r="OA18" s="237"/>
      <c r="OB18" s="237"/>
      <c r="OC18" s="237"/>
      <c r="OD18" s="237"/>
      <c r="OE18" s="237"/>
      <c r="OF18" s="237"/>
      <c r="OG18" s="237"/>
      <c r="OH18" s="237"/>
      <c r="OI18" s="237"/>
      <c r="OJ18" s="237"/>
      <c r="OK18" s="237"/>
      <c r="OL18" s="237"/>
      <c r="OM18" s="237"/>
      <c r="ON18" s="237"/>
      <c r="OO18" s="237"/>
      <c r="OP18" s="237"/>
      <c r="OQ18" s="237"/>
      <c r="OR18" s="237"/>
      <c r="OS18" s="237"/>
      <c r="OT18" s="237"/>
      <c r="OU18" s="237"/>
      <c r="OV18" s="237"/>
      <c r="OW18" s="237"/>
      <c r="OX18" s="237"/>
      <c r="OY18" s="237"/>
      <c r="OZ18" s="237"/>
      <c r="PA18" s="237"/>
      <c r="PB18" s="237"/>
      <c r="PC18" s="237"/>
      <c r="PD18" s="237"/>
      <c r="PE18" s="237"/>
      <c r="PF18" s="237"/>
      <c r="PG18" s="237"/>
      <c r="PH18" s="237"/>
      <c r="PI18" s="237"/>
      <c r="PJ18" s="237"/>
      <c r="PK18" s="237"/>
      <c r="PL18" s="237"/>
      <c r="PM18" s="237"/>
      <c r="PN18" s="237"/>
      <c r="PO18" s="237"/>
      <c r="PP18" s="237"/>
      <c r="PQ18" s="237"/>
      <c r="PR18" s="237"/>
      <c r="PS18" s="237"/>
      <c r="PT18" s="237"/>
      <c r="PU18" s="237"/>
      <c r="PV18" s="237"/>
      <c r="PW18" s="237"/>
      <c r="PX18" s="237"/>
      <c r="PY18" s="237"/>
      <c r="PZ18" s="237"/>
      <c r="QA18" s="237"/>
      <c r="QB18" s="237"/>
      <c r="QC18" s="237"/>
      <c r="QD18" s="237"/>
      <c r="QE18" s="237"/>
      <c r="QF18" s="237"/>
      <c r="QG18" s="237"/>
      <c r="QH18" s="237"/>
      <c r="QI18" s="237"/>
      <c r="QJ18" s="237"/>
      <c r="QK18" s="237"/>
      <c r="QL18" s="237"/>
      <c r="QM18" s="237"/>
      <c r="QN18" s="237"/>
      <c r="QO18" s="237"/>
      <c r="QP18" s="237"/>
      <c r="QQ18" s="237"/>
      <c r="QR18" s="237"/>
      <c r="QS18" s="237"/>
      <c r="QT18" s="237"/>
      <c r="QU18" s="237"/>
      <c r="QV18" s="237"/>
      <c r="QW18" s="237"/>
      <c r="QX18" s="237"/>
      <c r="QY18" s="237"/>
      <c r="QZ18" s="237"/>
      <c r="RA18" s="237"/>
      <c r="RB18" s="237"/>
      <c r="RC18" s="237"/>
      <c r="RD18" s="237"/>
      <c r="RE18" s="237"/>
      <c r="RF18" s="237"/>
      <c r="RG18" s="237"/>
      <c r="RH18" s="237"/>
      <c r="RI18" s="237"/>
      <c r="RJ18" s="237"/>
      <c r="RK18" s="237"/>
      <c r="RL18" s="237"/>
      <c r="RM18" s="237"/>
      <c r="RN18" s="237"/>
      <c r="RO18" s="237"/>
      <c r="RP18" s="237"/>
      <c r="RQ18" s="237"/>
      <c r="RR18" s="237"/>
      <c r="RS18" s="237"/>
      <c r="RT18" s="237"/>
      <c r="RU18" s="237"/>
      <c r="RV18" s="237"/>
      <c r="RW18" s="237"/>
      <c r="RX18" s="237"/>
      <c r="RY18" s="237"/>
      <c r="RZ18" s="237"/>
      <c r="SA18" s="237"/>
      <c r="SB18" s="237"/>
      <c r="SC18" s="237"/>
      <c r="SD18" s="237"/>
      <c r="SE18" s="237"/>
      <c r="SF18" s="237"/>
      <c r="SG18" s="237"/>
      <c r="SH18" s="237"/>
      <c r="SI18" s="237"/>
      <c r="SJ18" s="237"/>
      <c r="SK18" s="237"/>
      <c r="SL18" s="237"/>
    </row>
    <row r="19" spans="1:506">
      <c r="A19" s="237" t="str">
        <f>ER1</f>
        <v>R-12</v>
      </c>
      <c r="B19" s="237">
        <f>ER3</f>
        <v>0</v>
      </c>
      <c r="C19" s="237"/>
      <c r="D19" s="237"/>
      <c r="E19" s="237"/>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7"/>
      <c r="BA19" s="237"/>
      <c r="BB19" s="237"/>
      <c r="BC19" s="237"/>
      <c r="BD19" s="237"/>
      <c r="BE19" s="237"/>
      <c r="BF19" s="237"/>
      <c r="BG19" s="237"/>
      <c r="BH19" s="237"/>
      <c r="BI19" s="237"/>
      <c r="BJ19" s="237"/>
      <c r="BK19" s="237"/>
      <c r="BL19" s="237"/>
      <c r="BM19" s="237"/>
      <c r="BN19" s="237"/>
      <c r="BO19" s="237"/>
      <c r="BP19" s="237"/>
      <c r="BQ19" s="237"/>
      <c r="BR19" s="237"/>
      <c r="BS19" s="237"/>
      <c r="BT19" s="237"/>
      <c r="BU19" s="237"/>
      <c r="BV19" s="237"/>
      <c r="BW19" s="237"/>
      <c r="BX19" s="237"/>
      <c r="BY19" s="237"/>
      <c r="BZ19" s="237"/>
      <c r="CA19" s="237"/>
      <c r="CB19" s="237"/>
      <c r="CC19" s="237"/>
      <c r="CD19" s="237"/>
      <c r="CE19" s="237"/>
      <c r="CF19" s="237"/>
      <c r="CG19" s="237"/>
      <c r="CH19" s="237"/>
      <c r="CI19" s="237"/>
      <c r="CJ19" s="237"/>
      <c r="CK19" s="237"/>
      <c r="CL19" s="237"/>
      <c r="CM19" s="237"/>
      <c r="CN19" s="237"/>
      <c r="CO19" s="237"/>
      <c r="CP19" s="237"/>
      <c r="CQ19" s="237"/>
      <c r="CR19" s="237"/>
      <c r="CS19" s="237"/>
      <c r="CT19" s="237"/>
      <c r="CU19" s="237"/>
      <c r="CV19" s="237"/>
      <c r="CW19" s="237"/>
      <c r="CX19" s="237"/>
      <c r="CY19" s="237"/>
      <c r="CZ19" s="237"/>
      <c r="DA19" s="237"/>
      <c r="DB19" s="237"/>
      <c r="DC19" s="237"/>
      <c r="DD19" s="237"/>
      <c r="DE19" s="237"/>
      <c r="DF19" s="237"/>
      <c r="DG19" s="237"/>
      <c r="DH19" s="237"/>
      <c r="DI19" s="237"/>
      <c r="DJ19" s="237"/>
      <c r="DK19" s="237"/>
      <c r="DL19" s="237"/>
      <c r="DM19" s="237"/>
      <c r="DN19" s="237"/>
      <c r="DO19" s="237"/>
      <c r="DP19" s="237"/>
      <c r="DQ19" s="237"/>
      <c r="DR19" s="237"/>
      <c r="DS19" s="237"/>
      <c r="DT19" s="237"/>
      <c r="DU19" s="237"/>
      <c r="DV19" s="237"/>
      <c r="DW19" s="237"/>
      <c r="DX19" s="237"/>
      <c r="DY19" s="237"/>
      <c r="DZ19" s="237"/>
      <c r="EA19" s="237"/>
      <c r="EB19" s="237"/>
      <c r="EC19" s="237"/>
      <c r="ED19" s="237"/>
      <c r="EE19" s="237"/>
      <c r="EF19" s="237"/>
      <c r="EG19" s="237"/>
      <c r="EH19" s="237"/>
      <c r="EI19" s="237"/>
      <c r="EJ19" s="237"/>
      <c r="EK19" s="237"/>
      <c r="EL19" s="237"/>
      <c r="EM19" s="237"/>
      <c r="EN19" s="237"/>
      <c r="EO19" s="237"/>
      <c r="EP19" s="237"/>
      <c r="EQ19" s="237"/>
      <c r="ER19" s="237"/>
      <c r="ES19" s="237"/>
      <c r="ET19" s="237"/>
      <c r="EU19" s="237"/>
      <c r="EV19" s="237"/>
      <c r="EW19" s="237"/>
      <c r="EX19" s="237"/>
      <c r="EY19" s="237"/>
      <c r="EZ19" s="237"/>
      <c r="FA19" s="237"/>
      <c r="FB19" s="237"/>
      <c r="FC19" s="237"/>
      <c r="FD19" s="237"/>
      <c r="FE19" s="237"/>
      <c r="FF19" s="237"/>
      <c r="FG19" s="237"/>
      <c r="FH19" s="237"/>
      <c r="FI19" s="237"/>
      <c r="FJ19" s="237"/>
      <c r="FK19" s="237"/>
      <c r="FL19" s="237"/>
      <c r="FM19" s="237"/>
      <c r="FN19" s="237"/>
      <c r="FO19" s="237"/>
      <c r="FP19" s="237"/>
      <c r="FQ19" s="237"/>
      <c r="FR19" s="237"/>
      <c r="FS19" s="237"/>
      <c r="FT19" s="237"/>
      <c r="FU19" s="237"/>
      <c r="FV19" s="237"/>
      <c r="FW19" s="237"/>
      <c r="FX19" s="237"/>
      <c r="FY19" s="237"/>
      <c r="FZ19" s="237"/>
      <c r="GA19" s="237"/>
      <c r="GB19" s="237"/>
      <c r="GC19" s="237"/>
      <c r="GD19" s="237"/>
      <c r="GE19" s="237"/>
      <c r="GF19" s="237"/>
      <c r="GG19" s="237"/>
      <c r="GH19" s="237"/>
      <c r="GI19" s="237"/>
      <c r="GJ19" s="237"/>
      <c r="GK19" s="237"/>
      <c r="GL19" s="237"/>
      <c r="GM19" s="237"/>
      <c r="GN19" s="237"/>
      <c r="GO19" s="237"/>
      <c r="GP19" s="237"/>
      <c r="GQ19" s="237"/>
      <c r="GR19" s="237"/>
      <c r="GS19" s="237"/>
      <c r="GT19" s="237"/>
      <c r="GU19" s="237"/>
      <c r="GV19" s="237"/>
      <c r="GW19" s="237"/>
      <c r="GX19" s="237"/>
      <c r="GY19" s="237"/>
      <c r="GZ19" s="237"/>
      <c r="HA19" s="237"/>
      <c r="HB19" s="237"/>
      <c r="HC19" s="237"/>
      <c r="HD19" s="237"/>
      <c r="HE19" s="237"/>
      <c r="HF19" s="237"/>
      <c r="HG19" s="237"/>
      <c r="HH19" s="237"/>
      <c r="HI19" s="237"/>
      <c r="HJ19" s="237"/>
      <c r="HK19" s="237"/>
      <c r="HL19" s="237"/>
      <c r="HM19" s="237"/>
      <c r="HN19" s="237"/>
      <c r="HO19" s="237"/>
      <c r="HP19" s="237"/>
      <c r="HQ19" s="237"/>
      <c r="HR19" s="237"/>
      <c r="HS19" s="237"/>
      <c r="HT19" s="237"/>
      <c r="HU19" s="237"/>
      <c r="HV19" s="237"/>
      <c r="HW19" s="237"/>
      <c r="HX19" s="237"/>
      <c r="HY19" s="237"/>
      <c r="HZ19" s="237"/>
      <c r="IA19" s="237"/>
      <c r="IB19" s="237"/>
      <c r="IC19" s="237"/>
      <c r="ID19" s="237"/>
      <c r="IE19" s="237"/>
      <c r="IF19" s="237"/>
      <c r="IG19" s="237"/>
      <c r="IH19" s="237"/>
      <c r="II19" s="237"/>
      <c r="IJ19" s="237"/>
      <c r="IK19" s="237"/>
      <c r="IL19" s="237"/>
      <c r="IM19" s="237"/>
      <c r="IN19" s="237"/>
      <c r="IO19" s="237"/>
      <c r="IP19" s="237"/>
      <c r="IQ19" s="237"/>
      <c r="IR19" s="237"/>
      <c r="IS19" s="237"/>
      <c r="IT19" s="237"/>
      <c r="IU19" s="237"/>
      <c r="IV19" s="237"/>
      <c r="IW19" s="237"/>
      <c r="IX19" s="237"/>
      <c r="IY19" s="237"/>
      <c r="IZ19" s="237"/>
      <c r="JA19" s="237"/>
      <c r="JB19" s="237"/>
      <c r="JC19" s="237"/>
      <c r="JD19" s="237"/>
      <c r="JE19" s="237"/>
      <c r="JF19" s="237"/>
      <c r="JG19" s="237"/>
      <c r="JH19" s="237"/>
      <c r="JI19" s="237"/>
      <c r="JJ19" s="237"/>
      <c r="JK19" s="237"/>
      <c r="JL19" s="237"/>
      <c r="JM19" s="237"/>
      <c r="JN19" s="237"/>
      <c r="JO19" s="237"/>
      <c r="JP19" s="237"/>
      <c r="JQ19" s="237"/>
      <c r="JR19" s="237"/>
      <c r="JS19" s="237"/>
      <c r="JT19" s="237"/>
      <c r="JU19" s="237"/>
      <c r="JV19" s="237"/>
      <c r="JW19" s="237"/>
      <c r="JX19" s="237"/>
      <c r="JY19" s="237"/>
      <c r="JZ19" s="237"/>
      <c r="KA19" s="237"/>
      <c r="KB19" s="237"/>
      <c r="KC19" s="237"/>
      <c r="KD19" s="237"/>
      <c r="KE19" s="237"/>
      <c r="KF19" s="237"/>
      <c r="KG19" s="237"/>
      <c r="KH19" s="237"/>
      <c r="KI19" s="237"/>
      <c r="KJ19" s="237"/>
      <c r="KK19" s="237"/>
      <c r="KL19" s="237"/>
      <c r="KM19" s="237"/>
      <c r="KN19" s="237"/>
      <c r="KO19" s="237"/>
      <c r="KP19" s="237"/>
      <c r="KQ19" s="237"/>
      <c r="KR19" s="237"/>
      <c r="KS19" s="237"/>
      <c r="KT19" s="237"/>
      <c r="KU19" s="237"/>
      <c r="KV19" s="237"/>
      <c r="KW19" s="237"/>
      <c r="KX19" s="237"/>
      <c r="KY19" s="237"/>
      <c r="KZ19" s="237"/>
      <c r="LA19" s="237"/>
      <c r="LB19" s="237"/>
      <c r="LC19" s="237"/>
      <c r="LD19" s="237"/>
      <c r="LE19" s="237"/>
      <c r="LF19" s="237"/>
      <c r="LG19" s="237"/>
      <c r="LH19" s="237"/>
      <c r="LI19" s="237"/>
      <c r="LJ19" s="237"/>
      <c r="LK19" s="237"/>
      <c r="LL19" s="237"/>
      <c r="LM19" s="237"/>
      <c r="LN19" s="237"/>
      <c r="LO19" s="237"/>
      <c r="LP19" s="237"/>
      <c r="LQ19" s="237"/>
      <c r="LR19" s="237"/>
      <c r="LS19" s="237"/>
      <c r="LT19" s="237"/>
      <c r="LU19" s="237"/>
      <c r="LV19" s="237"/>
      <c r="LW19" s="237"/>
      <c r="LX19" s="237"/>
      <c r="LY19" s="237"/>
      <c r="LZ19" s="237"/>
      <c r="MA19" s="237"/>
      <c r="MB19" s="237"/>
      <c r="MC19" s="237"/>
      <c r="MD19" s="237"/>
      <c r="ME19" s="237"/>
      <c r="MF19" s="237"/>
      <c r="MG19" s="237"/>
      <c r="MH19" s="237"/>
      <c r="MI19" s="237"/>
      <c r="MJ19" s="237"/>
      <c r="MK19" s="237"/>
      <c r="ML19" s="237"/>
      <c r="MM19" s="237"/>
      <c r="MN19" s="237"/>
      <c r="MO19" s="237"/>
      <c r="MP19" s="237"/>
      <c r="MQ19" s="237"/>
      <c r="MR19" s="237"/>
      <c r="MS19" s="237"/>
      <c r="MT19" s="237"/>
      <c r="MU19" s="237"/>
      <c r="MV19" s="237"/>
      <c r="MW19" s="237"/>
      <c r="MX19" s="237"/>
      <c r="MY19" s="237"/>
      <c r="MZ19" s="237"/>
      <c r="NA19" s="237"/>
      <c r="NB19" s="237"/>
      <c r="NC19" s="237"/>
      <c r="ND19" s="237"/>
      <c r="NE19" s="237"/>
      <c r="NF19" s="237"/>
      <c r="NG19" s="237"/>
      <c r="NH19" s="237"/>
      <c r="NI19" s="237"/>
      <c r="NJ19" s="237"/>
      <c r="NK19" s="237"/>
      <c r="NL19" s="237"/>
      <c r="NM19" s="237"/>
      <c r="NN19" s="237"/>
      <c r="NO19" s="237"/>
      <c r="NP19" s="237"/>
      <c r="NQ19" s="237"/>
      <c r="NR19" s="237"/>
      <c r="NS19" s="237"/>
      <c r="NT19" s="237"/>
      <c r="NU19" s="237"/>
      <c r="NV19" s="237"/>
      <c r="NW19" s="237"/>
      <c r="NX19" s="237"/>
      <c r="NY19" s="237"/>
      <c r="NZ19" s="237"/>
      <c r="OA19" s="237"/>
      <c r="OB19" s="237"/>
      <c r="OC19" s="237"/>
      <c r="OD19" s="237"/>
      <c r="OE19" s="237"/>
      <c r="OF19" s="237"/>
      <c r="OG19" s="237"/>
      <c r="OH19" s="237"/>
      <c r="OI19" s="237"/>
      <c r="OJ19" s="237"/>
      <c r="OK19" s="237"/>
      <c r="OL19" s="237"/>
      <c r="OM19" s="237"/>
      <c r="ON19" s="237"/>
      <c r="OO19" s="237"/>
      <c r="OP19" s="237"/>
      <c r="OQ19" s="237"/>
      <c r="OR19" s="237"/>
      <c r="OS19" s="237"/>
      <c r="OT19" s="237"/>
      <c r="OU19" s="237"/>
      <c r="OV19" s="237"/>
      <c r="OW19" s="237"/>
      <c r="OX19" s="237"/>
      <c r="OY19" s="237"/>
      <c r="OZ19" s="237"/>
      <c r="PA19" s="237"/>
      <c r="PB19" s="237"/>
      <c r="PC19" s="237"/>
      <c r="PD19" s="237"/>
      <c r="PE19" s="237"/>
      <c r="PF19" s="237"/>
      <c r="PG19" s="237"/>
      <c r="PH19" s="237"/>
      <c r="PI19" s="237"/>
      <c r="PJ19" s="237"/>
      <c r="PK19" s="237"/>
      <c r="PL19" s="237"/>
      <c r="PM19" s="237"/>
      <c r="PN19" s="237"/>
      <c r="PO19" s="237"/>
      <c r="PP19" s="237"/>
      <c r="PQ19" s="237"/>
      <c r="PR19" s="237"/>
      <c r="PS19" s="237"/>
      <c r="PT19" s="237"/>
      <c r="PU19" s="237"/>
      <c r="PV19" s="237"/>
      <c r="PW19" s="237"/>
      <c r="PX19" s="237"/>
      <c r="PY19" s="237"/>
      <c r="PZ19" s="237"/>
      <c r="QA19" s="237"/>
      <c r="QB19" s="237"/>
      <c r="QC19" s="237"/>
      <c r="QD19" s="237"/>
      <c r="QE19" s="237"/>
      <c r="QF19" s="237"/>
      <c r="QG19" s="237"/>
      <c r="QH19" s="237"/>
      <c r="QI19" s="237"/>
      <c r="QJ19" s="237"/>
      <c r="QK19" s="237"/>
      <c r="QL19" s="237"/>
      <c r="QM19" s="237"/>
      <c r="QN19" s="237"/>
      <c r="QO19" s="237"/>
      <c r="QP19" s="237"/>
      <c r="QQ19" s="237"/>
      <c r="QR19" s="237"/>
      <c r="QS19" s="237"/>
      <c r="QT19" s="237"/>
      <c r="QU19" s="237"/>
      <c r="QV19" s="237"/>
      <c r="QW19" s="237"/>
      <c r="QX19" s="237"/>
      <c r="QY19" s="237"/>
      <c r="QZ19" s="237"/>
      <c r="RA19" s="237"/>
      <c r="RB19" s="237"/>
      <c r="RC19" s="237"/>
      <c r="RD19" s="237"/>
      <c r="RE19" s="237"/>
      <c r="RF19" s="237"/>
      <c r="RG19" s="237"/>
      <c r="RH19" s="237"/>
      <c r="RI19" s="237"/>
      <c r="RJ19" s="237"/>
      <c r="RK19" s="237"/>
      <c r="RL19" s="237"/>
      <c r="RM19" s="237"/>
      <c r="RN19" s="237"/>
      <c r="RO19" s="237"/>
      <c r="RP19" s="237"/>
      <c r="RQ19" s="237"/>
      <c r="RR19" s="237"/>
      <c r="RS19" s="237"/>
      <c r="RT19" s="237"/>
      <c r="RU19" s="237"/>
      <c r="RV19" s="237"/>
      <c r="RW19" s="237"/>
      <c r="RX19" s="237"/>
      <c r="RY19" s="237"/>
      <c r="RZ19" s="237"/>
      <c r="SA19" s="237"/>
      <c r="SB19" s="237"/>
      <c r="SC19" s="237"/>
      <c r="SD19" s="237"/>
      <c r="SE19" s="237"/>
      <c r="SF19" s="237"/>
      <c r="SG19" s="237"/>
      <c r="SH19" s="237"/>
      <c r="SI19" s="237"/>
      <c r="SJ19" s="237"/>
      <c r="SK19" s="237"/>
      <c r="SL19" s="237"/>
    </row>
    <row r="20" spans="1:506">
      <c r="A20" s="237" t="str">
        <f>EV1</f>
        <v>R-13</v>
      </c>
      <c r="B20" s="237">
        <f>EV3</f>
        <v>0</v>
      </c>
      <c r="C20" s="237"/>
      <c r="D20" s="237"/>
      <c r="E20" s="237"/>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7"/>
      <c r="AL20" s="237"/>
      <c r="AM20" s="237"/>
      <c r="AN20" s="237"/>
      <c r="AO20" s="237"/>
      <c r="AP20" s="237"/>
      <c r="AQ20" s="237"/>
      <c r="AR20" s="237"/>
      <c r="AS20" s="237"/>
      <c r="AT20" s="237"/>
      <c r="AU20" s="237"/>
      <c r="AV20" s="237"/>
      <c r="AW20" s="237"/>
      <c r="AX20" s="237"/>
      <c r="AY20" s="237"/>
      <c r="AZ20" s="237"/>
      <c r="BA20" s="237"/>
      <c r="BB20" s="237"/>
      <c r="BC20" s="237"/>
      <c r="BD20" s="237"/>
      <c r="BE20" s="237"/>
      <c r="BF20" s="237"/>
      <c r="BG20" s="237"/>
      <c r="BH20" s="237"/>
      <c r="BI20" s="237"/>
      <c r="BJ20" s="237"/>
      <c r="BK20" s="237"/>
      <c r="BL20" s="237"/>
      <c r="BM20" s="237"/>
      <c r="BN20" s="237"/>
      <c r="BO20" s="237"/>
      <c r="BP20" s="237"/>
      <c r="BQ20" s="237"/>
      <c r="BR20" s="237"/>
      <c r="BS20" s="237"/>
      <c r="BT20" s="237"/>
      <c r="BU20" s="237"/>
      <c r="BV20" s="237"/>
      <c r="BW20" s="237"/>
      <c r="BX20" s="237"/>
      <c r="BY20" s="237"/>
      <c r="BZ20" s="237"/>
      <c r="CA20" s="237"/>
      <c r="CB20" s="237"/>
      <c r="CC20" s="237"/>
      <c r="CD20" s="237"/>
      <c r="CE20" s="237"/>
      <c r="CF20" s="237"/>
      <c r="CG20" s="237"/>
      <c r="CH20" s="237"/>
      <c r="CI20" s="237"/>
      <c r="CJ20" s="237"/>
      <c r="CK20" s="237"/>
      <c r="CL20" s="237"/>
      <c r="CM20" s="237"/>
      <c r="CN20" s="237"/>
      <c r="CO20" s="237"/>
      <c r="CP20" s="237"/>
      <c r="CQ20" s="237"/>
      <c r="CR20" s="237"/>
      <c r="CS20" s="237"/>
      <c r="CT20" s="237"/>
      <c r="CU20" s="237"/>
      <c r="CV20" s="237"/>
      <c r="CW20" s="237"/>
      <c r="CX20" s="237"/>
      <c r="CY20" s="237"/>
      <c r="CZ20" s="237"/>
      <c r="DA20" s="237"/>
      <c r="DB20" s="237"/>
      <c r="DC20" s="237"/>
      <c r="DD20" s="237"/>
      <c r="DE20" s="237"/>
      <c r="DF20" s="237"/>
      <c r="DG20" s="237"/>
      <c r="DH20" s="237"/>
      <c r="DI20" s="237"/>
      <c r="DJ20" s="237"/>
      <c r="DK20" s="237"/>
      <c r="DL20" s="237"/>
      <c r="DM20" s="237"/>
      <c r="DN20" s="237"/>
      <c r="DO20" s="237"/>
      <c r="DP20" s="237"/>
      <c r="DQ20" s="237"/>
      <c r="DR20" s="237"/>
      <c r="DS20" s="237"/>
      <c r="DT20" s="237"/>
      <c r="DU20" s="237"/>
      <c r="DV20" s="237"/>
      <c r="DW20" s="237"/>
      <c r="DX20" s="237"/>
      <c r="DY20" s="237"/>
      <c r="DZ20" s="237"/>
      <c r="EA20" s="237"/>
      <c r="EB20" s="237"/>
      <c r="EC20" s="237"/>
      <c r="ED20" s="237"/>
      <c r="EE20" s="237"/>
      <c r="EF20" s="237"/>
      <c r="EG20" s="237"/>
      <c r="EH20" s="237"/>
      <c r="EI20" s="237"/>
      <c r="EJ20" s="237"/>
      <c r="EK20" s="237"/>
      <c r="EL20" s="237"/>
      <c r="EM20" s="237"/>
      <c r="EN20" s="237"/>
      <c r="EO20" s="237"/>
      <c r="EP20" s="237"/>
      <c r="EQ20" s="237"/>
      <c r="ER20" s="237"/>
      <c r="ES20" s="237"/>
      <c r="ET20" s="237"/>
      <c r="EU20" s="237"/>
      <c r="EV20" s="237"/>
      <c r="EW20" s="237"/>
      <c r="EX20" s="237"/>
      <c r="EY20" s="237"/>
      <c r="EZ20" s="237"/>
      <c r="FA20" s="237"/>
      <c r="FB20" s="237"/>
      <c r="FC20" s="237"/>
      <c r="FD20" s="237"/>
      <c r="FE20" s="237"/>
      <c r="FF20" s="237"/>
      <c r="FG20" s="237"/>
      <c r="FH20" s="237"/>
      <c r="FI20" s="237"/>
      <c r="FJ20" s="237"/>
      <c r="FK20" s="237"/>
      <c r="FL20" s="237"/>
      <c r="FM20" s="237"/>
      <c r="FN20" s="237"/>
      <c r="FO20" s="237"/>
      <c r="FP20" s="237"/>
      <c r="FQ20" s="237"/>
      <c r="FR20" s="237"/>
      <c r="FS20" s="237"/>
      <c r="FT20" s="237"/>
      <c r="FU20" s="237"/>
      <c r="FV20" s="237"/>
      <c r="FW20" s="237"/>
      <c r="FX20" s="237"/>
      <c r="FY20" s="237"/>
      <c r="FZ20" s="237"/>
      <c r="GA20" s="237"/>
      <c r="GB20" s="237"/>
      <c r="GC20" s="237"/>
      <c r="GD20" s="237"/>
      <c r="GE20" s="237"/>
      <c r="GF20" s="237"/>
      <c r="GG20" s="237"/>
      <c r="GH20" s="237"/>
      <c r="GI20" s="237"/>
      <c r="GJ20" s="237"/>
      <c r="GK20" s="237"/>
      <c r="GL20" s="237"/>
      <c r="GM20" s="237"/>
      <c r="GN20" s="237"/>
      <c r="GO20" s="237"/>
      <c r="GP20" s="237"/>
      <c r="GQ20" s="237"/>
      <c r="GR20" s="237"/>
      <c r="GS20" s="237"/>
      <c r="GT20" s="237"/>
      <c r="GU20" s="237"/>
      <c r="GV20" s="237"/>
      <c r="GW20" s="237"/>
      <c r="GX20" s="237"/>
      <c r="GY20" s="237"/>
      <c r="GZ20" s="237"/>
      <c r="HA20" s="237"/>
      <c r="HB20" s="237"/>
      <c r="HC20" s="237"/>
      <c r="HD20" s="237"/>
      <c r="HE20" s="237"/>
      <c r="HF20" s="237"/>
      <c r="HG20" s="237"/>
      <c r="HH20" s="237"/>
      <c r="HI20" s="237"/>
      <c r="HJ20" s="237"/>
      <c r="HK20" s="237"/>
      <c r="HL20" s="237"/>
      <c r="HM20" s="237"/>
      <c r="HN20" s="237"/>
      <c r="HO20" s="237"/>
      <c r="HP20" s="237"/>
      <c r="HQ20" s="237"/>
      <c r="HR20" s="237"/>
      <c r="HS20" s="237"/>
      <c r="HT20" s="237"/>
      <c r="HU20" s="237"/>
      <c r="HV20" s="237"/>
      <c r="HW20" s="237"/>
      <c r="HX20" s="237"/>
      <c r="HY20" s="237"/>
      <c r="HZ20" s="237"/>
      <c r="IA20" s="237"/>
      <c r="IB20" s="237"/>
      <c r="IC20" s="237"/>
      <c r="ID20" s="237"/>
      <c r="IE20" s="237"/>
      <c r="IF20" s="237"/>
      <c r="IG20" s="237"/>
      <c r="IH20" s="237"/>
      <c r="II20" s="237"/>
      <c r="IJ20" s="237"/>
      <c r="IK20" s="237"/>
      <c r="IL20" s="237"/>
      <c r="IM20" s="237"/>
      <c r="IN20" s="237"/>
      <c r="IO20" s="237"/>
      <c r="IP20" s="237"/>
      <c r="IQ20" s="237"/>
      <c r="IR20" s="237"/>
      <c r="IS20" s="237"/>
      <c r="IT20" s="237"/>
      <c r="IU20" s="237"/>
      <c r="IV20" s="237"/>
      <c r="IW20" s="237"/>
      <c r="IX20" s="237"/>
      <c r="IY20" s="237"/>
      <c r="IZ20" s="237"/>
      <c r="JA20" s="237"/>
      <c r="JB20" s="237"/>
      <c r="JC20" s="237"/>
      <c r="JD20" s="237"/>
      <c r="JE20" s="237"/>
      <c r="JF20" s="237"/>
      <c r="JG20" s="237"/>
      <c r="JH20" s="237"/>
      <c r="JI20" s="237"/>
      <c r="JJ20" s="237"/>
      <c r="JK20" s="237"/>
      <c r="JL20" s="237"/>
      <c r="JM20" s="237"/>
      <c r="JN20" s="237"/>
      <c r="JO20" s="237"/>
      <c r="JP20" s="237"/>
      <c r="JQ20" s="237"/>
      <c r="JR20" s="237"/>
      <c r="JS20" s="237"/>
      <c r="JT20" s="237"/>
      <c r="JU20" s="237"/>
      <c r="JV20" s="237"/>
      <c r="JW20" s="237"/>
      <c r="JX20" s="237"/>
      <c r="JY20" s="237"/>
      <c r="JZ20" s="237"/>
      <c r="KA20" s="237"/>
      <c r="KB20" s="237"/>
      <c r="KC20" s="237"/>
      <c r="KD20" s="237"/>
      <c r="KE20" s="237"/>
      <c r="KF20" s="237"/>
      <c r="KG20" s="237"/>
      <c r="KH20" s="237"/>
      <c r="KI20" s="237"/>
      <c r="KJ20" s="237"/>
      <c r="KK20" s="237"/>
      <c r="KL20" s="237"/>
      <c r="KM20" s="237"/>
      <c r="KN20" s="237"/>
      <c r="KO20" s="237"/>
      <c r="KP20" s="237"/>
      <c r="KQ20" s="237"/>
      <c r="KR20" s="237"/>
      <c r="KS20" s="237"/>
      <c r="KT20" s="237"/>
      <c r="KU20" s="237"/>
      <c r="KV20" s="237"/>
      <c r="KW20" s="237"/>
      <c r="KX20" s="237"/>
      <c r="KY20" s="237"/>
      <c r="KZ20" s="237"/>
      <c r="LA20" s="237"/>
      <c r="LB20" s="237"/>
      <c r="LC20" s="237"/>
      <c r="LD20" s="237"/>
      <c r="LE20" s="237"/>
      <c r="LF20" s="237"/>
      <c r="LG20" s="237"/>
      <c r="LH20" s="237"/>
      <c r="LI20" s="237"/>
      <c r="LJ20" s="237"/>
      <c r="LK20" s="237"/>
      <c r="LL20" s="237"/>
      <c r="LM20" s="237"/>
      <c r="LN20" s="237"/>
      <c r="LO20" s="237"/>
      <c r="LP20" s="237"/>
      <c r="LQ20" s="237"/>
      <c r="LR20" s="237"/>
      <c r="LS20" s="237"/>
      <c r="LT20" s="237"/>
      <c r="LU20" s="237"/>
      <c r="LV20" s="237"/>
      <c r="LW20" s="237"/>
      <c r="LX20" s="237"/>
      <c r="LY20" s="237"/>
      <c r="LZ20" s="237"/>
      <c r="MA20" s="237"/>
      <c r="MB20" s="237"/>
      <c r="MC20" s="237"/>
      <c r="MD20" s="237"/>
      <c r="ME20" s="237"/>
      <c r="MF20" s="237"/>
      <c r="MG20" s="237"/>
      <c r="MH20" s="237"/>
      <c r="MI20" s="237"/>
      <c r="MJ20" s="237"/>
      <c r="MK20" s="237"/>
      <c r="ML20" s="237"/>
      <c r="MM20" s="237"/>
      <c r="MN20" s="237"/>
      <c r="MO20" s="237"/>
      <c r="MP20" s="237"/>
      <c r="MQ20" s="237"/>
      <c r="MR20" s="237"/>
      <c r="MS20" s="237"/>
      <c r="MT20" s="237"/>
      <c r="MU20" s="237"/>
      <c r="MV20" s="237"/>
      <c r="MW20" s="237"/>
      <c r="MX20" s="237"/>
      <c r="MY20" s="237"/>
      <c r="MZ20" s="237"/>
      <c r="NA20" s="237"/>
      <c r="NB20" s="237"/>
      <c r="NC20" s="237"/>
      <c r="ND20" s="237"/>
      <c r="NE20" s="237"/>
      <c r="NF20" s="237"/>
      <c r="NG20" s="237"/>
      <c r="NH20" s="237"/>
      <c r="NI20" s="237"/>
      <c r="NJ20" s="237"/>
      <c r="NK20" s="237"/>
      <c r="NL20" s="237"/>
      <c r="NM20" s="237"/>
      <c r="NN20" s="237"/>
      <c r="NO20" s="237"/>
      <c r="NP20" s="237"/>
      <c r="NQ20" s="237"/>
      <c r="NR20" s="237"/>
      <c r="NS20" s="237"/>
      <c r="NT20" s="237"/>
      <c r="NU20" s="237"/>
      <c r="NV20" s="237"/>
      <c r="NW20" s="237"/>
      <c r="NX20" s="237"/>
      <c r="NY20" s="237"/>
      <c r="NZ20" s="237"/>
      <c r="OA20" s="237"/>
      <c r="OB20" s="237"/>
      <c r="OC20" s="237"/>
      <c r="OD20" s="237"/>
      <c r="OE20" s="237"/>
      <c r="OF20" s="237"/>
      <c r="OG20" s="237"/>
      <c r="OH20" s="237"/>
      <c r="OI20" s="237"/>
      <c r="OJ20" s="237"/>
      <c r="OK20" s="237"/>
      <c r="OL20" s="237"/>
      <c r="OM20" s="237"/>
      <c r="ON20" s="237"/>
      <c r="OO20" s="237"/>
      <c r="OP20" s="237"/>
      <c r="OQ20" s="237"/>
      <c r="OR20" s="237"/>
      <c r="OS20" s="237"/>
      <c r="OT20" s="237"/>
      <c r="OU20" s="237"/>
      <c r="OV20" s="237"/>
      <c r="OW20" s="237"/>
      <c r="OX20" s="237"/>
      <c r="OY20" s="237"/>
      <c r="OZ20" s="237"/>
      <c r="PA20" s="237"/>
      <c r="PB20" s="237"/>
      <c r="PC20" s="237"/>
      <c r="PD20" s="237"/>
      <c r="PE20" s="237"/>
      <c r="PF20" s="237"/>
      <c r="PG20" s="237"/>
      <c r="PH20" s="237"/>
      <c r="PI20" s="237"/>
      <c r="PJ20" s="237"/>
      <c r="PK20" s="237"/>
      <c r="PL20" s="237"/>
      <c r="PM20" s="237"/>
      <c r="PN20" s="237"/>
      <c r="PO20" s="237"/>
      <c r="PP20" s="237"/>
      <c r="PQ20" s="237"/>
      <c r="PR20" s="237"/>
      <c r="PS20" s="237"/>
      <c r="PT20" s="237"/>
      <c r="PU20" s="237"/>
      <c r="PV20" s="237"/>
      <c r="PW20" s="237"/>
      <c r="PX20" s="237"/>
      <c r="PY20" s="237"/>
      <c r="PZ20" s="237"/>
      <c r="QA20" s="237"/>
      <c r="QB20" s="237"/>
      <c r="QC20" s="237"/>
      <c r="QD20" s="237"/>
      <c r="QE20" s="237"/>
      <c r="QF20" s="237"/>
      <c r="QG20" s="237"/>
      <c r="QH20" s="237"/>
      <c r="QI20" s="237"/>
      <c r="QJ20" s="237"/>
      <c r="QK20" s="237"/>
      <c r="QL20" s="237"/>
      <c r="QM20" s="237"/>
      <c r="QN20" s="237"/>
      <c r="QO20" s="237"/>
      <c r="QP20" s="237"/>
      <c r="QQ20" s="237"/>
      <c r="QR20" s="237"/>
      <c r="QS20" s="237"/>
      <c r="QT20" s="237"/>
      <c r="QU20" s="237"/>
      <c r="QV20" s="237"/>
      <c r="QW20" s="237"/>
      <c r="QX20" s="237"/>
      <c r="QY20" s="237"/>
      <c r="QZ20" s="237"/>
      <c r="RA20" s="237"/>
      <c r="RB20" s="237"/>
      <c r="RC20" s="237"/>
      <c r="RD20" s="237"/>
      <c r="RE20" s="237"/>
      <c r="RF20" s="237"/>
      <c r="RG20" s="237"/>
      <c r="RH20" s="237"/>
      <c r="RI20" s="237"/>
      <c r="RJ20" s="237"/>
      <c r="RK20" s="237"/>
      <c r="RL20" s="237"/>
      <c r="RM20" s="237"/>
      <c r="RN20" s="237"/>
      <c r="RO20" s="237"/>
      <c r="RP20" s="237"/>
      <c r="RQ20" s="237"/>
      <c r="RR20" s="237"/>
      <c r="RS20" s="237"/>
      <c r="RT20" s="237"/>
      <c r="RU20" s="237"/>
      <c r="RV20" s="237"/>
      <c r="RW20" s="237"/>
      <c r="RX20" s="237"/>
      <c r="RY20" s="237"/>
      <c r="RZ20" s="237"/>
      <c r="SA20" s="237"/>
      <c r="SB20" s="237"/>
      <c r="SC20" s="237"/>
      <c r="SD20" s="237"/>
      <c r="SE20" s="237"/>
      <c r="SF20" s="237"/>
      <c r="SG20" s="237"/>
      <c r="SH20" s="237"/>
      <c r="SI20" s="237"/>
      <c r="SJ20" s="237"/>
      <c r="SK20" s="237"/>
      <c r="SL20" s="237"/>
    </row>
    <row r="21" spans="1:506">
      <c r="A21" s="237" t="str">
        <f>EY1</f>
        <v>R-14</v>
      </c>
      <c r="B21" s="237">
        <f>EY3</f>
        <v>0</v>
      </c>
      <c r="C21" s="237"/>
      <c r="D21" s="237"/>
      <c r="E21" s="237"/>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7"/>
      <c r="AY21" s="237"/>
      <c r="AZ21" s="237"/>
      <c r="BA21" s="237"/>
      <c r="BB21" s="237"/>
      <c r="BC21" s="237"/>
      <c r="BD21" s="237"/>
      <c r="BE21" s="237"/>
      <c r="BF21" s="237"/>
      <c r="BG21" s="237"/>
      <c r="BH21" s="237"/>
      <c r="BI21" s="237"/>
      <c r="BJ21" s="237"/>
      <c r="BK21" s="237"/>
      <c r="BL21" s="237"/>
      <c r="BM21" s="237"/>
      <c r="BN21" s="237"/>
      <c r="BO21" s="237"/>
      <c r="BP21" s="237"/>
      <c r="BQ21" s="237"/>
      <c r="BR21" s="237"/>
      <c r="BS21" s="237"/>
      <c r="BT21" s="237"/>
      <c r="BU21" s="237"/>
      <c r="BV21" s="237"/>
      <c r="BW21" s="237"/>
      <c r="BX21" s="237"/>
      <c r="BY21" s="237"/>
      <c r="BZ21" s="237"/>
      <c r="CA21" s="237"/>
      <c r="CB21" s="237"/>
      <c r="CC21" s="237"/>
      <c r="CD21" s="237"/>
      <c r="CE21" s="237"/>
      <c r="CF21" s="237"/>
      <c r="CG21" s="237"/>
      <c r="CH21" s="237"/>
      <c r="CI21" s="237"/>
      <c r="CJ21" s="237"/>
      <c r="CK21" s="237"/>
      <c r="CL21" s="237"/>
      <c r="CM21" s="237"/>
      <c r="CN21" s="237"/>
      <c r="CO21" s="237"/>
      <c r="CP21" s="237"/>
      <c r="CQ21" s="237"/>
      <c r="CR21" s="237"/>
      <c r="CS21" s="237"/>
      <c r="CT21" s="237"/>
      <c r="CU21" s="237"/>
      <c r="CV21" s="237"/>
      <c r="CW21" s="237"/>
      <c r="CX21" s="237"/>
      <c r="CY21" s="237"/>
      <c r="CZ21" s="237"/>
      <c r="DA21" s="237"/>
      <c r="DB21" s="237"/>
      <c r="DC21" s="237"/>
      <c r="DD21" s="237"/>
      <c r="DE21" s="237"/>
      <c r="DF21" s="237"/>
      <c r="DG21" s="237"/>
      <c r="DH21" s="237"/>
      <c r="DI21" s="237"/>
      <c r="DJ21" s="237"/>
      <c r="DK21" s="237"/>
      <c r="DL21" s="237"/>
      <c r="DM21" s="237"/>
      <c r="DN21" s="237"/>
      <c r="DO21" s="237"/>
      <c r="DP21" s="237"/>
      <c r="DQ21" s="237"/>
      <c r="DR21" s="237"/>
      <c r="DS21" s="237"/>
      <c r="DT21" s="237"/>
      <c r="DU21" s="237"/>
      <c r="DV21" s="237"/>
      <c r="DW21" s="237"/>
      <c r="DX21" s="237"/>
      <c r="DY21" s="237"/>
      <c r="DZ21" s="237"/>
      <c r="EA21" s="237"/>
      <c r="EB21" s="237"/>
      <c r="EC21" s="237"/>
      <c r="ED21" s="237"/>
      <c r="EE21" s="237"/>
      <c r="EF21" s="237"/>
      <c r="EG21" s="237"/>
      <c r="EH21" s="237"/>
      <c r="EI21" s="237"/>
      <c r="EJ21" s="237"/>
      <c r="EK21" s="237"/>
      <c r="EL21" s="237"/>
      <c r="EM21" s="237"/>
      <c r="EN21" s="237"/>
      <c r="EO21" s="237"/>
      <c r="EP21" s="237"/>
      <c r="EQ21" s="237"/>
      <c r="ER21" s="237"/>
      <c r="ES21" s="237"/>
      <c r="ET21" s="237"/>
      <c r="EU21" s="237"/>
      <c r="EV21" s="237"/>
      <c r="EW21" s="237"/>
      <c r="EX21" s="237"/>
      <c r="EY21" s="237"/>
      <c r="EZ21" s="237"/>
      <c r="FA21" s="237"/>
      <c r="FB21" s="237"/>
      <c r="FC21" s="237"/>
      <c r="FD21" s="237"/>
      <c r="FE21" s="237"/>
      <c r="FF21" s="237"/>
      <c r="FG21" s="237"/>
      <c r="FH21" s="237"/>
      <c r="FI21" s="237"/>
      <c r="FJ21" s="237"/>
      <c r="FK21" s="237"/>
      <c r="FL21" s="237"/>
      <c r="FM21" s="237"/>
      <c r="FN21" s="237"/>
      <c r="FO21" s="237"/>
      <c r="FP21" s="237"/>
      <c r="FQ21" s="237"/>
      <c r="FR21" s="237"/>
      <c r="FS21" s="237"/>
      <c r="FT21" s="237"/>
      <c r="FU21" s="237"/>
      <c r="FV21" s="237"/>
      <c r="FW21" s="237"/>
      <c r="FX21" s="237"/>
      <c r="FY21" s="237"/>
      <c r="FZ21" s="237"/>
      <c r="GA21" s="237"/>
      <c r="GB21" s="237"/>
      <c r="GC21" s="237"/>
      <c r="GD21" s="237"/>
      <c r="GE21" s="237"/>
      <c r="GF21" s="237"/>
      <c r="GG21" s="237"/>
      <c r="GH21" s="237"/>
      <c r="GI21" s="237"/>
      <c r="GJ21" s="237"/>
      <c r="GK21" s="237"/>
      <c r="GL21" s="237"/>
      <c r="GM21" s="237"/>
      <c r="GN21" s="237"/>
      <c r="GO21" s="237"/>
      <c r="GP21" s="237"/>
      <c r="GQ21" s="237"/>
      <c r="GR21" s="237"/>
      <c r="GS21" s="237"/>
      <c r="GT21" s="237"/>
      <c r="GU21" s="237"/>
      <c r="GV21" s="237"/>
      <c r="GW21" s="237"/>
      <c r="GX21" s="237"/>
      <c r="GY21" s="237"/>
      <c r="GZ21" s="237"/>
      <c r="HA21" s="237"/>
      <c r="HB21" s="237"/>
      <c r="HC21" s="237"/>
      <c r="HD21" s="237"/>
      <c r="HE21" s="237"/>
      <c r="HF21" s="237"/>
      <c r="HG21" s="237"/>
      <c r="HH21" s="237"/>
      <c r="HI21" s="237"/>
      <c r="HJ21" s="237"/>
      <c r="HK21" s="237"/>
      <c r="HL21" s="237"/>
      <c r="HM21" s="237"/>
      <c r="HN21" s="237"/>
      <c r="HO21" s="237"/>
      <c r="HP21" s="237"/>
      <c r="HQ21" s="237"/>
      <c r="HR21" s="237"/>
      <c r="HS21" s="237"/>
      <c r="HT21" s="237"/>
      <c r="HU21" s="237"/>
      <c r="HV21" s="237"/>
      <c r="HW21" s="237"/>
      <c r="HX21" s="237"/>
      <c r="HY21" s="237"/>
      <c r="HZ21" s="237"/>
      <c r="IA21" s="237"/>
      <c r="IB21" s="237"/>
      <c r="IC21" s="237"/>
      <c r="ID21" s="237"/>
      <c r="IE21" s="237"/>
      <c r="IF21" s="237"/>
      <c r="IG21" s="237"/>
      <c r="IH21" s="237"/>
      <c r="II21" s="237"/>
      <c r="IJ21" s="237"/>
      <c r="IK21" s="237"/>
      <c r="IL21" s="237"/>
      <c r="IM21" s="237"/>
      <c r="IN21" s="237"/>
      <c r="IO21" s="237"/>
      <c r="IP21" s="237"/>
      <c r="IQ21" s="237"/>
      <c r="IR21" s="237"/>
      <c r="IS21" s="237"/>
      <c r="IT21" s="237"/>
      <c r="IU21" s="237"/>
      <c r="IV21" s="237"/>
      <c r="IW21" s="237"/>
      <c r="IX21" s="237"/>
      <c r="IY21" s="237"/>
      <c r="IZ21" s="237"/>
      <c r="JA21" s="237"/>
      <c r="JB21" s="237"/>
      <c r="JC21" s="237"/>
      <c r="JD21" s="237"/>
      <c r="JE21" s="237"/>
      <c r="JF21" s="237"/>
      <c r="JG21" s="237"/>
      <c r="JH21" s="237"/>
      <c r="JI21" s="237"/>
      <c r="JJ21" s="237"/>
      <c r="JK21" s="237"/>
      <c r="JL21" s="237"/>
      <c r="JM21" s="237"/>
      <c r="JN21" s="237"/>
      <c r="JO21" s="237"/>
      <c r="JP21" s="237"/>
      <c r="JQ21" s="237"/>
      <c r="JR21" s="237"/>
      <c r="JS21" s="237"/>
      <c r="JT21" s="237"/>
      <c r="JU21" s="237"/>
      <c r="JV21" s="237"/>
      <c r="JW21" s="237"/>
      <c r="JX21" s="237"/>
      <c r="JY21" s="237"/>
      <c r="JZ21" s="237"/>
      <c r="KA21" s="237"/>
      <c r="KB21" s="237"/>
      <c r="KC21" s="237"/>
      <c r="KD21" s="237"/>
      <c r="KE21" s="237"/>
      <c r="KF21" s="237"/>
      <c r="KG21" s="237"/>
      <c r="KH21" s="237"/>
      <c r="KI21" s="237"/>
      <c r="KJ21" s="237"/>
      <c r="KK21" s="237"/>
      <c r="KL21" s="237"/>
      <c r="KM21" s="237"/>
      <c r="KN21" s="237"/>
      <c r="KO21" s="237"/>
      <c r="KP21" s="237"/>
      <c r="KQ21" s="237"/>
      <c r="KR21" s="237"/>
      <c r="KS21" s="237"/>
      <c r="KT21" s="237"/>
      <c r="KU21" s="237"/>
      <c r="KV21" s="237"/>
      <c r="KW21" s="237"/>
      <c r="KX21" s="237"/>
      <c r="KY21" s="237"/>
      <c r="KZ21" s="237"/>
      <c r="LA21" s="237"/>
      <c r="LB21" s="237"/>
      <c r="LC21" s="237"/>
      <c r="LD21" s="237"/>
      <c r="LE21" s="237"/>
      <c r="LF21" s="237"/>
      <c r="LG21" s="237"/>
      <c r="LH21" s="237"/>
      <c r="LI21" s="237"/>
      <c r="LJ21" s="237"/>
      <c r="LK21" s="237"/>
      <c r="LL21" s="237"/>
      <c r="LM21" s="237"/>
      <c r="LN21" s="237"/>
      <c r="LO21" s="237"/>
      <c r="LP21" s="237"/>
      <c r="LQ21" s="237"/>
      <c r="LR21" s="237"/>
      <c r="LS21" s="237"/>
      <c r="LT21" s="237"/>
      <c r="LU21" s="237"/>
      <c r="LV21" s="237"/>
      <c r="LW21" s="237"/>
      <c r="LX21" s="237"/>
      <c r="LY21" s="237"/>
      <c r="LZ21" s="237"/>
      <c r="MA21" s="237"/>
      <c r="MB21" s="237"/>
      <c r="MC21" s="237"/>
      <c r="MD21" s="237"/>
      <c r="ME21" s="237"/>
      <c r="MF21" s="237"/>
      <c r="MG21" s="237"/>
      <c r="MH21" s="237"/>
      <c r="MI21" s="237"/>
      <c r="MJ21" s="237"/>
      <c r="MK21" s="237"/>
      <c r="ML21" s="237"/>
      <c r="MM21" s="237"/>
      <c r="MN21" s="237"/>
      <c r="MO21" s="237"/>
      <c r="MP21" s="237"/>
      <c r="MQ21" s="237"/>
      <c r="MR21" s="237"/>
      <c r="MS21" s="237"/>
      <c r="MT21" s="237"/>
      <c r="MU21" s="237"/>
      <c r="MV21" s="237"/>
      <c r="MW21" s="237"/>
      <c r="MX21" s="237"/>
      <c r="MY21" s="237"/>
      <c r="MZ21" s="237"/>
      <c r="NA21" s="237"/>
      <c r="NB21" s="237"/>
      <c r="NC21" s="237"/>
      <c r="ND21" s="237"/>
      <c r="NE21" s="237"/>
      <c r="NF21" s="237"/>
      <c r="NG21" s="237"/>
      <c r="NH21" s="237"/>
      <c r="NI21" s="237"/>
      <c r="NJ21" s="237"/>
      <c r="NK21" s="237"/>
      <c r="NL21" s="237"/>
      <c r="NM21" s="237"/>
      <c r="NN21" s="237"/>
      <c r="NO21" s="237"/>
      <c r="NP21" s="237"/>
      <c r="NQ21" s="237"/>
      <c r="NR21" s="237"/>
      <c r="NS21" s="237"/>
      <c r="NT21" s="237"/>
      <c r="NU21" s="237"/>
      <c r="NV21" s="237"/>
      <c r="NW21" s="237"/>
      <c r="NX21" s="237"/>
      <c r="NY21" s="237"/>
      <c r="NZ21" s="237"/>
      <c r="OA21" s="237"/>
      <c r="OB21" s="237"/>
      <c r="OC21" s="237"/>
      <c r="OD21" s="237"/>
      <c r="OE21" s="237"/>
      <c r="OF21" s="237"/>
      <c r="OG21" s="237"/>
      <c r="OH21" s="237"/>
      <c r="OI21" s="237"/>
      <c r="OJ21" s="237"/>
      <c r="OK21" s="237"/>
      <c r="OL21" s="237"/>
      <c r="OM21" s="237"/>
      <c r="ON21" s="237"/>
      <c r="OO21" s="237"/>
      <c r="OP21" s="237"/>
      <c r="OQ21" s="237"/>
      <c r="OR21" s="237"/>
      <c r="OS21" s="237"/>
      <c r="OT21" s="237"/>
      <c r="OU21" s="237"/>
      <c r="OV21" s="237"/>
      <c r="OW21" s="237"/>
      <c r="OX21" s="237"/>
      <c r="OY21" s="237"/>
      <c r="OZ21" s="237"/>
      <c r="PA21" s="237"/>
      <c r="PB21" s="237"/>
      <c r="PC21" s="237"/>
      <c r="PD21" s="237"/>
      <c r="PE21" s="237"/>
      <c r="PF21" s="237"/>
      <c r="PG21" s="237"/>
      <c r="PH21" s="237"/>
      <c r="PI21" s="237"/>
      <c r="PJ21" s="237"/>
      <c r="PK21" s="237"/>
      <c r="PL21" s="237"/>
      <c r="PM21" s="237"/>
      <c r="PN21" s="237"/>
      <c r="PO21" s="237"/>
      <c r="PP21" s="237"/>
      <c r="PQ21" s="237"/>
      <c r="PR21" s="237"/>
      <c r="PS21" s="237"/>
      <c r="PT21" s="237"/>
      <c r="PU21" s="237"/>
      <c r="PV21" s="237"/>
      <c r="PW21" s="237"/>
      <c r="PX21" s="237"/>
      <c r="PY21" s="237"/>
      <c r="PZ21" s="237"/>
      <c r="QA21" s="237"/>
      <c r="QB21" s="237"/>
      <c r="QC21" s="237"/>
      <c r="QD21" s="237"/>
      <c r="QE21" s="237"/>
      <c r="QF21" s="237"/>
      <c r="QG21" s="237"/>
      <c r="QH21" s="237"/>
      <c r="QI21" s="237"/>
      <c r="QJ21" s="237"/>
      <c r="QK21" s="237"/>
      <c r="QL21" s="237"/>
      <c r="QM21" s="237"/>
      <c r="QN21" s="237"/>
      <c r="QO21" s="237"/>
      <c r="QP21" s="237"/>
      <c r="QQ21" s="237"/>
      <c r="QR21" s="237"/>
      <c r="QS21" s="237"/>
      <c r="QT21" s="237"/>
      <c r="QU21" s="237"/>
      <c r="QV21" s="237"/>
      <c r="QW21" s="237"/>
      <c r="QX21" s="237"/>
      <c r="QY21" s="237"/>
      <c r="QZ21" s="237"/>
      <c r="RA21" s="237"/>
      <c r="RB21" s="237"/>
      <c r="RC21" s="237"/>
      <c r="RD21" s="237"/>
      <c r="RE21" s="237"/>
      <c r="RF21" s="237"/>
      <c r="RG21" s="237"/>
      <c r="RH21" s="237"/>
      <c r="RI21" s="237"/>
      <c r="RJ21" s="237"/>
      <c r="RK21" s="237"/>
      <c r="RL21" s="237"/>
      <c r="RM21" s="237"/>
      <c r="RN21" s="237"/>
      <c r="RO21" s="237"/>
      <c r="RP21" s="237"/>
      <c r="RQ21" s="237"/>
      <c r="RR21" s="237"/>
      <c r="RS21" s="237"/>
      <c r="RT21" s="237"/>
      <c r="RU21" s="237"/>
      <c r="RV21" s="237"/>
      <c r="RW21" s="237"/>
      <c r="RX21" s="237"/>
      <c r="RY21" s="237"/>
      <c r="RZ21" s="237"/>
      <c r="SA21" s="237"/>
      <c r="SB21" s="237"/>
      <c r="SC21" s="237"/>
      <c r="SD21" s="237"/>
      <c r="SE21" s="237"/>
      <c r="SF21" s="237"/>
      <c r="SG21" s="237"/>
      <c r="SH21" s="237"/>
      <c r="SI21" s="237"/>
      <c r="SJ21" s="237"/>
      <c r="SK21" s="237"/>
      <c r="SL21" s="237"/>
    </row>
    <row r="22" spans="1:506">
      <c r="A22" s="237" t="str">
        <f>FE1</f>
        <v>R-15</v>
      </c>
      <c r="B22" s="237">
        <f>FE3</f>
        <v>0</v>
      </c>
      <c r="C22" s="237"/>
      <c r="D22" s="237"/>
      <c r="E22" s="237"/>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7"/>
      <c r="AY22" s="237"/>
      <c r="AZ22" s="237"/>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c r="BX22" s="237"/>
      <c r="BY22" s="237"/>
      <c r="BZ22" s="237"/>
      <c r="CA22" s="237"/>
      <c r="CB22" s="237"/>
      <c r="CC22" s="237"/>
      <c r="CD22" s="237"/>
      <c r="CE22" s="237"/>
      <c r="CF22" s="237"/>
      <c r="CG22" s="237"/>
      <c r="CH22" s="237"/>
      <c r="CI22" s="237"/>
      <c r="CJ22" s="237"/>
      <c r="CK22" s="237"/>
      <c r="CL22" s="237"/>
      <c r="CM22" s="237"/>
      <c r="CN22" s="237"/>
      <c r="CO22" s="237"/>
      <c r="CP22" s="237"/>
      <c r="CQ22" s="237"/>
      <c r="CR22" s="237"/>
      <c r="CS22" s="237"/>
      <c r="CT22" s="237"/>
      <c r="CU22" s="237"/>
      <c r="CV22" s="237"/>
      <c r="CW22" s="237"/>
      <c r="CX22" s="237"/>
      <c r="CY22" s="237"/>
      <c r="CZ22" s="237"/>
      <c r="DA22" s="237"/>
      <c r="DB22" s="237"/>
      <c r="DC22" s="237"/>
      <c r="DD22" s="237"/>
      <c r="DE22" s="237"/>
      <c r="DF22" s="237"/>
      <c r="DG22" s="237"/>
      <c r="DH22" s="237"/>
      <c r="DI22" s="237"/>
      <c r="DJ22" s="237"/>
      <c r="DK22" s="237"/>
      <c r="DL22" s="237"/>
      <c r="DM22" s="237"/>
      <c r="DN22" s="237"/>
      <c r="DO22" s="237"/>
      <c r="DP22" s="237"/>
      <c r="DQ22" s="237"/>
      <c r="DR22" s="237"/>
      <c r="DS22" s="237"/>
      <c r="DT22" s="237"/>
      <c r="DU22" s="237"/>
      <c r="DV22" s="237"/>
      <c r="DW22" s="237"/>
      <c r="DX22" s="237"/>
      <c r="DY22" s="237"/>
      <c r="DZ22" s="237"/>
      <c r="EA22" s="237"/>
      <c r="EB22" s="237"/>
      <c r="EC22" s="237"/>
      <c r="ED22" s="237"/>
      <c r="EE22" s="237"/>
      <c r="EF22" s="237"/>
      <c r="EG22" s="237"/>
      <c r="EH22" s="237"/>
      <c r="EI22" s="237"/>
      <c r="EJ22" s="237"/>
      <c r="EK22" s="237"/>
      <c r="EL22" s="237"/>
      <c r="EM22" s="237"/>
      <c r="EN22" s="237"/>
      <c r="EO22" s="237"/>
      <c r="EP22" s="237"/>
      <c r="EQ22" s="237"/>
      <c r="ER22" s="237"/>
      <c r="ES22" s="237"/>
      <c r="ET22" s="237"/>
      <c r="EU22" s="237"/>
      <c r="EV22" s="237"/>
      <c r="EW22" s="237"/>
      <c r="EX22" s="237"/>
      <c r="EY22" s="237"/>
      <c r="EZ22" s="237"/>
      <c r="FA22" s="237"/>
      <c r="FB22" s="237"/>
      <c r="FC22" s="237"/>
      <c r="FD22" s="237"/>
      <c r="FE22" s="237"/>
      <c r="FF22" s="237"/>
      <c r="FG22" s="237"/>
      <c r="FH22" s="237"/>
      <c r="FI22" s="237"/>
      <c r="FJ22" s="237"/>
      <c r="FK22" s="237"/>
      <c r="FL22" s="237"/>
      <c r="FM22" s="237"/>
      <c r="FN22" s="237"/>
      <c r="FO22" s="237"/>
      <c r="FP22" s="237"/>
      <c r="FQ22" s="237"/>
      <c r="FR22" s="237"/>
      <c r="FS22" s="237"/>
      <c r="FT22" s="237"/>
      <c r="FU22" s="237"/>
      <c r="FV22" s="237"/>
      <c r="FW22" s="237"/>
      <c r="FX22" s="237"/>
      <c r="FY22" s="237"/>
      <c r="FZ22" s="237"/>
      <c r="GA22" s="237"/>
      <c r="GB22" s="237"/>
      <c r="GC22" s="237"/>
      <c r="GD22" s="237"/>
      <c r="GE22" s="237"/>
      <c r="GF22" s="237"/>
      <c r="GG22" s="237"/>
      <c r="GH22" s="237"/>
      <c r="GI22" s="237"/>
      <c r="GJ22" s="237"/>
      <c r="GK22" s="237"/>
      <c r="GL22" s="237"/>
      <c r="GM22" s="237"/>
      <c r="GN22" s="237"/>
      <c r="GO22" s="237"/>
      <c r="GP22" s="237"/>
      <c r="GQ22" s="237"/>
      <c r="GR22" s="237"/>
      <c r="GS22" s="237"/>
      <c r="GT22" s="237"/>
      <c r="GU22" s="237"/>
      <c r="GV22" s="237"/>
      <c r="GW22" s="237"/>
      <c r="GX22" s="237"/>
      <c r="GY22" s="237"/>
      <c r="GZ22" s="237"/>
      <c r="HA22" s="237"/>
      <c r="HB22" s="237"/>
      <c r="HC22" s="237"/>
      <c r="HD22" s="237"/>
      <c r="HE22" s="237"/>
      <c r="HF22" s="237"/>
      <c r="HG22" s="237"/>
      <c r="HH22" s="237"/>
      <c r="HI22" s="237"/>
      <c r="HJ22" s="237"/>
      <c r="HK22" s="237"/>
      <c r="HL22" s="237"/>
      <c r="HM22" s="237"/>
      <c r="HN22" s="237"/>
      <c r="HO22" s="237"/>
      <c r="HP22" s="237"/>
      <c r="HQ22" s="237"/>
      <c r="HR22" s="237"/>
      <c r="HS22" s="237"/>
      <c r="HT22" s="237"/>
      <c r="HU22" s="237"/>
      <c r="HV22" s="237"/>
      <c r="HW22" s="237"/>
      <c r="HX22" s="237"/>
      <c r="HY22" s="237"/>
      <c r="HZ22" s="237"/>
      <c r="IA22" s="237"/>
      <c r="IB22" s="237"/>
      <c r="IC22" s="237"/>
      <c r="ID22" s="237"/>
      <c r="IE22" s="237"/>
      <c r="IF22" s="237"/>
      <c r="IG22" s="237"/>
      <c r="IH22" s="237"/>
      <c r="II22" s="237"/>
      <c r="IJ22" s="237"/>
      <c r="IK22" s="237"/>
      <c r="IL22" s="237"/>
      <c r="IM22" s="237"/>
      <c r="IN22" s="237"/>
      <c r="IO22" s="237"/>
      <c r="IP22" s="237"/>
      <c r="IQ22" s="237"/>
      <c r="IR22" s="237"/>
      <c r="IS22" s="237"/>
      <c r="IT22" s="237"/>
      <c r="IU22" s="237"/>
      <c r="IV22" s="237"/>
      <c r="IW22" s="237"/>
      <c r="IX22" s="237"/>
      <c r="IY22" s="237"/>
      <c r="IZ22" s="237"/>
      <c r="JA22" s="237"/>
      <c r="JB22" s="237"/>
      <c r="JC22" s="237"/>
      <c r="JD22" s="237"/>
      <c r="JE22" s="237"/>
      <c r="JF22" s="237"/>
      <c r="JG22" s="237"/>
      <c r="JH22" s="237"/>
      <c r="JI22" s="237"/>
      <c r="JJ22" s="237"/>
      <c r="JK22" s="237"/>
      <c r="JL22" s="237"/>
      <c r="JM22" s="237"/>
      <c r="JN22" s="237"/>
      <c r="JO22" s="237"/>
      <c r="JP22" s="237"/>
      <c r="JQ22" s="237"/>
      <c r="JR22" s="237"/>
      <c r="JS22" s="237"/>
      <c r="JT22" s="237"/>
      <c r="JU22" s="237"/>
      <c r="JV22" s="237"/>
      <c r="JW22" s="237"/>
      <c r="JX22" s="237"/>
      <c r="JY22" s="237"/>
      <c r="JZ22" s="237"/>
      <c r="KA22" s="237"/>
      <c r="KB22" s="237"/>
      <c r="KC22" s="237"/>
      <c r="KD22" s="237"/>
      <c r="KE22" s="237"/>
      <c r="KF22" s="237"/>
      <c r="KG22" s="237"/>
      <c r="KH22" s="237"/>
      <c r="KI22" s="237"/>
      <c r="KJ22" s="237"/>
      <c r="KK22" s="237"/>
      <c r="KL22" s="237"/>
      <c r="KM22" s="237"/>
      <c r="KN22" s="237"/>
      <c r="KO22" s="237"/>
      <c r="KP22" s="237"/>
      <c r="KQ22" s="237"/>
      <c r="KR22" s="237"/>
      <c r="KS22" s="237"/>
      <c r="KT22" s="237"/>
      <c r="KU22" s="237"/>
      <c r="KV22" s="237"/>
      <c r="KW22" s="237"/>
      <c r="KX22" s="237"/>
      <c r="KY22" s="237"/>
      <c r="KZ22" s="237"/>
      <c r="LA22" s="237"/>
      <c r="LB22" s="237"/>
      <c r="LC22" s="237"/>
      <c r="LD22" s="237"/>
      <c r="LE22" s="237"/>
      <c r="LF22" s="237"/>
      <c r="LG22" s="237"/>
      <c r="LH22" s="237"/>
      <c r="LI22" s="237"/>
      <c r="LJ22" s="237"/>
      <c r="LK22" s="237"/>
      <c r="LL22" s="237"/>
      <c r="LM22" s="237"/>
      <c r="LN22" s="237"/>
      <c r="LO22" s="237"/>
      <c r="LP22" s="237"/>
      <c r="LQ22" s="237"/>
      <c r="LR22" s="237"/>
      <c r="LS22" s="237"/>
      <c r="LT22" s="237"/>
      <c r="LU22" s="237"/>
      <c r="LV22" s="237"/>
      <c r="LW22" s="237"/>
      <c r="LX22" s="237"/>
      <c r="LY22" s="237"/>
      <c r="LZ22" s="237"/>
      <c r="MA22" s="237"/>
      <c r="MB22" s="237"/>
      <c r="MC22" s="237"/>
      <c r="MD22" s="237"/>
      <c r="ME22" s="237"/>
      <c r="MF22" s="237"/>
      <c r="MG22" s="237"/>
      <c r="MH22" s="237"/>
      <c r="MI22" s="237"/>
      <c r="MJ22" s="237"/>
      <c r="MK22" s="237"/>
      <c r="ML22" s="237"/>
      <c r="MM22" s="237"/>
      <c r="MN22" s="237"/>
      <c r="MO22" s="237"/>
      <c r="MP22" s="237"/>
      <c r="MQ22" s="237"/>
      <c r="MR22" s="237"/>
      <c r="MS22" s="237"/>
      <c r="MT22" s="237"/>
      <c r="MU22" s="237"/>
      <c r="MV22" s="237"/>
      <c r="MW22" s="237"/>
      <c r="MX22" s="237"/>
      <c r="MY22" s="237"/>
      <c r="MZ22" s="237"/>
      <c r="NA22" s="237"/>
      <c r="NB22" s="237"/>
      <c r="NC22" s="237"/>
      <c r="ND22" s="237"/>
      <c r="NE22" s="237"/>
      <c r="NF22" s="237"/>
      <c r="NG22" s="237"/>
      <c r="NH22" s="237"/>
      <c r="NI22" s="237"/>
      <c r="NJ22" s="237"/>
      <c r="NK22" s="237"/>
      <c r="NL22" s="237"/>
      <c r="NM22" s="237"/>
      <c r="NN22" s="237"/>
      <c r="NO22" s="237"/>
      <c r="NP22" s="237"/>
      <c r="NQ22" s="237"/>
      <c r="NR22" s="237"/>
      <c r="NS22" s="237"/>
      <c r="NT22" s="237"/>
      <c r="NU22" s="237"/>
      <c r="NV22" s="237"/>
      <c r="NW22" s="237"/>
      <c r="NX22" s="237"/>
      <c r="NY22" s="237"/>
      <c r="NZ22" s="237"/>
      <c r="OA22" s="237"/>
      <c r="OB22" s="237"/>
      <c r="OC22" s="237"/>
      <c r="OD22" s="237"/>
      <c r="OE22" s="237"/>
      <c r="OF22" s="237"/>
      <c r="OG22" s="237"/>
      <c r="OH22" s="237"/>
      <c r="OI22" s="237"/>
      <c r="OJ22" s="237"/>
      <c r="OK22" s="237"/>
      <c r="OL22" s="237"/>
      <c r="OM22" s="237"/>
      <c r="ON22" s="237"/>
      <c r="OO22" s="237"/>
      <c r="OP22" s="237"/>
      <c r="OQ22" s="237"/>
      <c r="OR22" s="237"/>
      <c r="OS22" s="237"/>
      <c r="OT22" s="237"/>
      <c r="OU22" s="237"/>
      <c r="OV22" s="237"/>
      <c r="OW22" s="237"/>
      <c r="OX22" s="237"/>
      <c r="OY22" s="237"/>
      <c r="OZ22" s="237"/>
      <c r="PA22" s="237"/>
      <c r="PB22" s="237"/>
      <c r="PC22" s="237"/>
      <c r="PD22" s="237"/>
      <c r="PE22" s="237"/>
      <c r="PF22" s="237"/>
      <c r="PG22" s="237"/>
      <c r="PH22" s="237"/>
      <c r="PI22" s="237"/>
      <c r="PJ22" s="237"/>
      <c r="PK22" s="237"/>
      <c r="PL22" s="237"/>
      <c r="PM22" s="237"/>
      <c r="PN22" s="237"/>
      <c r="PO22" s="237"/>
      <c r="PP22" s="237"/>
      <c r="PQ22" s="237"/>
      <c r="PR22" s="237"/>
      <c r="PS22" s="237"/>
      <c r="PT22" s="237"/>
      <c r="PU22" s="237"/>
      <c r="PV22" s="237"/>
      <c r="PW22" s="237"/>
      <c r="PX22" s="237"/>
      <c r="PY22" s="237"/>
      <c r="PZ22" s="237"/>
      <c r="QA22" s="237"/>
      <c r="QB22" s="237"/>
      <c r="QC22" s="237"/>
      <c r="QD22" s="237"/>
      <c r="QE22" s="237"/>
      <c r="QF22" s="237"/>
      <c r="QG22" s="237"/>
      <c r="QH22" s="237"/>
      <c r="QI22" s="237"/>
      <c r="QJ22" s="237"/>
      <c r="QK22" s="237"/>
      <c r="QL22" s="237"/>
      <c r="QM22" s="237"/>
      <c r="QN22" s="237"/>
      <c r="QO22" s="237"/>
      <c r="QP22" s="237"/>
      <c r="QQ22" s="237"/>
      <c r="QR22" s="237"/>
      <c r="QS22" s="237"/>
      <c r="QT22" s="237"/>
      <c r="QU22" s="237"/>
      <c r="QV22" s="237"/>
      <c r="QW22" s="237"/>
      <c r="QX22" s="237"/>
      <c r="QY22" s="237"/>
      <c r="QZ22" s="237"/>
      <c r="RA22" s="237"/>
      <c r="RB22" s="237"/>
      <c r="RC22" s="237"/>
      <c r="RD22" s="237"/>
      <c r="RE22" s="237"/>
      <c r="RF22" s="237"/>
      <c r="RG22" s="237"/>
      <c r="RH22" s="237"/>
      <c r="RI22" s="237"/>
      <c r="RJ22" s="237"/>
      <c r="RK22" s="237"/>
      <c r="RL22" s="237"/>
      <c r="RM22" s="237"/>
      <c r="RN22" s="237"/>
      <c r="RO22" s="237"/>
      <c r="RP22" s="237"/>
      <c r="RQ22" s="237"/>
      <c r="RR22" s="237"/>
      <c r="RS22" s="237"/>
      <c r="RT22" s="237"/>
      <c r="RU22" s="237"/>
      <c r="RV22" s="237"/>
      <c r="RW22" s="237"/>
      <c r="RX22" s="237"/>
      <c r="RY22" s="237"/>
      <c r="RZ22" s="237"/>
      <c r="SA22" s="237"/>
      <c r="SB22" s="237"/>
      <c r="SC22" s="237"/>
      <c r="SD22" s="237"/>
      <c r="SE22" s="237"/>
      <c r="SF22" s="237"/>
      <c r="SG22" s="237"/>
      <c r="SH22" s="237"/>
      <c r="SI22" s="237"/>
      <c r="SJ22" s="237"/>
      <c r="SK22" s="237"/>
      <c r="SL22" s="237"/>
    </row>
    <row r="23" spans="1:506">
      <c r="A23" s="237" t="str">
        <f>FH1</f>
        <v>R-16</v>
      </c>
      <c r="B23" s="237">
        <f>FH3</f>
        <v>0</v>
      </c>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Q23" s="237"/>
      <c r="BR23" s="237"/>
      <c r="BS23" s="237"/>
      <c r="BT23" s="237"/>
      <c r="BU23" s="237"/>
      <c r="BV23" s="237"/>
      <c r="BW23" s="237"/>
      <c r="BX23" s="237"/>
      <c r="BY23" s="237"/>
      <c r="BZ23" s="237"/>
      <c r="CA23" s="237"/>
      <c r="CB23" s="237"/>
      <c r="CC23" s="237"/>
      <c r="CD23" s="237"/>
      <c r="CE23" s="237"/>
      <c r="CF23" s="237"/>
      <c r="CG23" s="237"/>
      <c r="CH23" s="237"/>
      <c r="CI23" s="237"/>
      <c r="CJ23" s="237"/>
      <c r="CK23" s="237"/>
      <c r="CL23" s="237"/>
      <c r="CM23" s="237"/>
      <c r="CN23" s="237"/>
      <c r="CO23" s="237"/>
      <c r="CP23" s="237"/>
      <c r="CQ23" s="237"/>
      <c r="CR23" s="237"/>
      <c r="CS23" s="237"/>
      <c r="CT23" s="237"/>
      <c r="CU23" s="237"/>
      <c r="CV23" s="237"/>
      <c r="CW23" s="237"/>
      <c r="CX23" s="237"/>
      <c r="CY23" s="237"/>
      <c r="CZ23" s="237"/>
      <c r="DA23" s="237"/>
      <c r="DB23" s="237"/>
      <c r="DC23" s="237"/>
      <c r="DD23" s="237"/>
      <c r="DE23" s="237"/>
      <c r="DF23" s="237"/>
      <c r="DG23" s="237"/>
      <c r="DH23" s="237"/>
      <c r="DI23" s="237"/>
      <c r="DJ23" s="237"/>
      <c r="DK23" s="237"/>
      <c r="DL23" s="237"/>
      <c r="DM23" s="237"/>
      <c r="DN23" s="237"/>
      <c r="DO23" s="237"/>
      <c r="DP23" s="237"/>
      <c r="DQ23" s="237"/>
      <c r="DR23" s="237"/>
      <c r="DS23" s="237"/>
      <c r="DT23" s="237"/>
      <c r="DU23" s="237"/>
      <c r="DV23" s="237"/>
      <c r="DW23" s="237"/>
      <c r="DX23" s="237"/>
      <c r="DY23" s="237"/>
      <c r="DZ23" s="237"/>
      <c r="EA23" s="237"/>
      <c r="EB23" s="237"/>
      <c r="EC23" s="237"/>
      <c r="ED23" s="237"/>
      <c r="EE23" s="237"/>
      <c r="EF23" s="237"/>
      <c r="EG23" s="237"/>
      <c r="EH23" s="237"/>
      <c r="EI23" s="237"/>
      <c r="EJ23" s="237"/>
      <c r="EK23" s="237"/>
      <c r="EL23" s="237"/>
      <c r="EM23" s="237"/>
      <c r="EN23" s="237"/>
      <c r="EO23" s="237"/>
      <c r="EP23" s="237"/>
      <c r="EQ23" s="237"/>
      <c r="ER23" s="237"/>
      <c r="ES23" s="237"/>
      <c r="ET23" s="237"/>
      <c r="EU23" s="237"/>
      <c r="EV23" s="237"/>
      <c r="EW23" s="237"/>
      <c r="EX23" s="237"/>
      <c r="EY23" s="237"/>
      <c r="EZ23" s="237"/>
      <c r="FA23" s="237"/>
      <c r="FB23" s="237"/>
      <c r="FC23" s="237"/>
      <c r="FD23" s="237"/>
      <c r="FE23" s="237"/>
      <c r="FF23" s="237"/>
      <c r="FG23" s="237"/>
      <c r="FH23" s="237"/>
      <c r="FI23" s="237"/>
      <c r="FJ23" s="237"/>
      <c r="FK23" s="237"/>
      <c r="FL23" s="237"/>
      <c r="FM23" s="237"/>
      <c r="FN23" s="237"/>
      <c r="FO23" s="237"/>
      <c r="FP23" s="237"/>
      <c r="FQ23" s="237"/>
      <c r="FR23" s="237"/>
      <c r="FS23" s="237"/>
      <c r="FT23" s="237"/>
      <c r="FU23" s="237"/>
      <c r="FV23" s="237"/>
      <c r="FW23" s="237"/>
      <c r="FX23" s="237"/>
      <c r="FY23" s="237"/>
      <c r="FZ23" s="237"/>
      <c r="GA23" s="237"/>
      <c r="GB23" s="237"/>
      <c r="GC23" s="237"/>
      <c r="GD23" s="237"/>
      <c r="GE23" s="237"/>
      <c r="GF23" s="237"/>
      <c r="GG23" s="237"/>
      <c r="GH23" s="237"/>
      <c r="GI23" s="237"/>
      <c r="GJ23" s="237"/>
      <c r="GK23" s="237"/>
      <c r="GL23" s="237"/>
      <c r="GM23" s="237"/>
      <c r="GN23" s="237"/>
      <c r="GO23" s="237"/>
      <c r="GP23" s="237"/>
      <c r="GQ23" s="237"/>
      <c r="GR23" s="237"/>
      <c r="GS23" s="237"/>
      <c r="GT23" s="237"/>
      <c r="GU23" s="237"/>
      <c r="GV23" s="237"/>
      <c r="GW23" s="237"/>
      <c r="GX23" s="237"/>
      <c r="GY23" s="237"/>
      <c r="GZ23" s="237"/>
      <c r="HA23" s="237"/>
      <c r="HB23" s="237"/>
      <c r="HC23" s="237"/>
      <c r="HD23" s="237"/>
      <c r="HE23" s="237"/>
      <c r="HF23" s="237"/>
      <c r="HG23" s="237"/>
      <c r="HH23" s="237"/>
      <c r="HI23" s="237"/>
      <c r="HJ23" s="237"/>
      <c r="HK23" s="237"/>
      <c r="HL23" s="237"/>
      <c r="HM23" s="237"/>
      <c r="HN23" s="237"/>
      <c r="HO23" s="237"/>
      <c r="HP23" s="237"/>
      <c r="HQ23" s="237"/>
      <c r="HR23" s="237"/>
      <c r="HS23" s="237"/>
      <c r="HT23" s="237"/>
      <c r="HU23" s="237"/>
      <c r="HV23" s="237"/>
      <c r="HW23" s="237"/>
      <c r="HX23" s="237"/>
      <c r="HY23" s="237"/>
      <c r="HZ23" s="237"/>
      <c r="IA23" s="237"/>
      <c r="IB23" s="237"/>
      <c r="IC23" s="237"/>
      <c r="ID23" s="237"/>
      <c r="IE23" s="237"/>
      <c r="IF23" s="237"/>
      <c r="IG23" s="237"/>
      <c r="IH23" s="237"/>
      <c r="II23" s="237"/>
      <c r="IJ23" s="237"/>
      <c r="IK23" s="237"/>
      <c r="IL23" s="237"/>
      <c r="IM23" s="237"/>
      <c r="IN23" s="237"/>
      <c r="IO23" s="237"/>
      <c r="IP23" s="237"/>
      <c r="IQ23" s="237"/>
      <c r="IR23" s="237"/>
      <c r="IS23" s="237"/>
      <c r="IT23" s="237"/>
      <c r="IU23" s="237"/>
      <c r="IV23" s="237"/>
      <c r="IW23" s="237"/>
      <c r="IX23" s="237"/>
      <c r="IY23" s="237"/>
      <c r="IZ23" s="237"/>
      <c r="JA23" s="237"/>
      <c r="JB23" s="237"/>
      <c r="JC23" s="237"/>
      <c r="JD23" s="237"/>
      <c r="JE23" s="237"/>
      <c r="JF23" s="237"/>
      <c r="JG23" s="237"/>
      <c r="JH23" s="237"/>
      <c r="JI23" s="237"/>
      <c r="JJ23" s="237"/>
      <c r="JK23" s="237"/>
      <c r="JL23" s="237"/>
      <c r="JM23" s="237"/>
      <c r="JN23" s="237"/>
      <c r="JO23" s="237"/>
      <c r="JP23" s="237"/>
      <c r="JQ23" s="237"/>
      <c r="JR23" s="237"/>
      <c r="JS23" s="237"/>
      <c r="JT23" s="237"/>
      <c r="JU23" s="237"/>
      <c r="JV23" s="237"/>
      <c r="JW23" s="237"/>
      <c r="JX23" s="237"/>
      <c r="JY23" s="237"/>
      <c r="JZ23" s="237"/>
      <c r="KA23" s="237"/>
      <c r="KB23" s="237"/>
      <c r="KC23" s="237"/>
      <c r="KD23" s="237"/>
      <c r="KE23" s="237"/>
      <c r="KF23" s="237"/>
      <c r="KG23" s="237"/>
      <c r="KH23" s="237"/>
      <c r="KI23" s="237"/>
      <c r="KJ23" s="237"/>
      <c r="KK23" s="237"/>
      <c r="KL23" s="237"/>
      <c r="KM23" s="237"/>
      <c r="KN23" s="237"/>
      <c r="KO23" s="237"/>
      <c r="KP23" s="237"/>
      <c r="KQ23" s="237"/>
      <c r="KR23" s="237"/>
      <c r="KS23" s="237"/>
      <c r="KT23" s="237"/>
      <c r="KU23" s="237"/>
      <c r="KV23" s="237"/>
      <c r="KW23" s="237"/>
      <c r="KX23" s="237"/>
      <c r="KY23" s="237"/>
      <c r="KZ23" s="237"/>
      <c r="LA23" s="237"/>
      <c r="LB23" s="237"/>
      <c r="LC23" s="237"/>
      <c r="LD23" s="237"/>
      <c r="LE23" s="237"/>
      <c r="LF23" s="237"/>
      <c r="LG23" s="237"/>
      <c r="LH23" s="237"/>
      <c r="LI23" s="237"/>
      <c r="LJ23" s="237"/>
      <c r="LK23" s="237"/>
      <c r="LL23" s="237"/>
      <c r="LM23" s="237"/>
      <c r="LN23" s="237"/>
      <c r="LO23" s="237"/>
      <c r="LP23" s="237"/>
      <c r="LQ23" s="237"/>
      <c r="LR23" s="237"/>
      <c r="LS23" s="237"/>
      <c r="LT23" s="237"/>
      <c r="LU23" s="237"/>
      <c r="LV23" s="237"/>
      <c r="LW23" s="237"/>
      <c r="LX23" s="237"/>
      <c r="LY23" s="237"/>
      <c r="LZ23" s="237"/>
      <c r="MA23" s="237"/>
      <c r="MB23" s="237"/>
      <c r="MC23" s="237"/>
      <c r="MD23" s="237"/>
      <c r="ME23" s="237"/>
      <c r="MF23" s="237"/>
      <c r="MG23" s="237"/>
      <c r="MH23" s="237"/>
      <c r="MI23" s="237"/>
      <c r="MJ23" s="237"/>
      <c r="MK23" s="237"/>
      <c r="ML23" s="237"/>
      <c r="MM23" s="237"/>
      <c r="MN23" s="237"/>
      <c r="MO23" s="237"/>
      <c r="MP23" s="237"/>
      <c r="MQ23" s="237"/>
      <c r="MR23" s="237"/>
      <c r="MS23" s="237"/>
      <c r="MT23" s="237"/>
      <c r="MU23" s="237"/>
      <c r="MV23" s="237"/>
      <c r="MW23" s="237"/>
      <c r="MX23" s="237"/>
      <c r="MY23" s="237"/>
      <c r="MZ23" s="237"/>
      <c r="NA23" s="237"/>
      <c r="NB23" s="237"/>
      <c r="NC23" s="237"/>
      <c r="ND23" s="237"/>
      <c r="NE23" s="237"/>
      <c r="NF23" s="237"/>
      <c r="NG23" s="237"/>
      <c r="NH23" s="237"/>
      <c r="NI23" s="237"/>
      <c r="NJ23" s="237"/>
      <c r="NK23" s="237"/>
      <c r="NL23" s="237"/>
      <c r="NM23" s="237"/>
      <c r="NN23" s="237"/>
      <c r="NO23" s="237"/>
      <c r="NP23" s="237"/>
      <c r="NQ23" s="237"/>
      <c r="NR23" s="237"/>
      <c r="NS23" s="237"/>
      <c r="NT23" s="237"/>
      <c r="NU23" s="237"/>
      <c r="NV23" s="237"/>
      <c r="NW23" s="237"/>
      <c r="NX23" s="237"/>
      <c r="NY23" s="237"/>
      <c r="NZ23" s="237"/>
      <c r="OA23" s="237"/>
      <c r="OB23" s="237"/>
      <c r="OC23" s="237"/>
      <c r="OD23" s="237"/>
      <c r="OE23" s="237"/>
      <c r="OF23" s="237"/>
      <c r="OG23" s="237"/>
      <c r="OH23" s="237"/>
      <c r="OI23" s="237"/>
      <c r="OJ23" s="237"/>
      <c r="OK23" s="237"/>
      <c r="OL23" s="237"/>
      <c r="OM23" s="237"/>
      <c r="ON23" s="237"/>
      <c r="OO23" s="237"/>
      <c r="OP23" s="237"/>
      <c r="OQ23" s="237"/>
      <c r="OR23" s="237"/>
      <c r="OS23" s="237"/>
      <c r="OT23" s="237"/>
      <c r="OU23" s="237"/>
      <c r="OV23" s="237"/>
      <c r="OW23" s="237"/>
      <c r="OX23" s="237"/>
      <c r="OY23" s="237"/>
      <c r="OZ23" s="237"/>
      <c r="PA23" s="237"/>
      <c r="PB23" s="237"/>
      <c r="PC23" s="237"/>
      <c r="PD23" s="237"/>
      <c r="PE23" s="237"/>
      <c r="PF23" s="237"/>
      <c r="PG23" s="237"/>
      <c r="PH23" s="237"/>
      <c r="PI23" s="237"/>
      <c r="PJ23" s="237"/>
      <c r="PK23" s="237"/>
      <c r="PL23" s="237"/>
      <c r="PM23" s="237"/>
      <c r="PN23" s="237"/>
      <c r="PO23" s="237"/>
      <c r="PP23" s="237"/>
      <c r="PQ23" s="237"/>
      <c r="PR23" s="237"/>
      <c r="PS23" s="237"/>
      <c r="PT23" s="237"/>
      <c r="PU23" s="237"/>
      <c r="PV23" s="237"/>
      <c r="PW23" s="237"/>
      <c r="PX23" s="237"/>
      <c r="PY23" s="237"/>
      <c r="PZ23" s="237"/>
      <c r="QA23" s="237"/>
      <c r="QB23" s="237"/>
      <c r="QC23" s="237"/>
      <c r="QD23" s="237"/>
      <c r="QE23" s="237"/>
      <c r="QF23" s="237"/>
      <c r="QG23" s="237"/>
      <c r="QH23" s="237"/>
      <c r="QI23" s="237"/>
      <c r="QJ23" s="237"/>
      <c r="QK23" s="237"/>
      <c r="QL23" s="237"/>
      <c r="QM23" s="237"/>
      <c r="QN23" s="237"/>
      <c r="QO23" s="237"/>
      <c r="QP23" s="237"/>
      <c r="QQ23" s="237"/>
      <c r="QR23" s="237"/>
      <c r="QS23" s="237"/>
      <c r="QT23" s="237"/>
      <c r="QU23" s="237"/>
      <c r="QV23" s="237"/>
      <c r="QW23" s="237"/>
      <c r="QX23" s="237"/>
      <c r="QY23" s="237"/>
      <c r="QZ23" s="237"/>
      <c r="RA23" s="237"/>
      <c r="RB23" s="237"/>
      <c r="RC23" s="237"/>
      <c r="RD23" s="237"/>
      <c r="RE23" s="237"/>
      <c r="RF23" s="237"/>
      <c r="RG23" s="237"/>
      <c r="RH23" s="237"/>
      <c r="RI23" s="237"/>
      <c r="RJ23" s="237"/>
      <c r="RK23" s="237"/>
      <c r="RL23" s="237"/>
      <c r="RM23" s="237"/>
      <c r="RN23" s="237"/>
      <c r="RO23" s="237"/>
      <c r="RP23" s="237"/>
      <c r="RQ23" s="237"/>
      <c r="RR23" s="237"/>
      <c r="RS23" s="237"/>
      <c r="RT23" s="237"/>
      <c r="RU23" s="237"/>
      <c r="RV23" s="237"/>
      <c r="RW23" s="237"/>
      <c r="RX23" s="237"/>
      <c r="RY23" s="237"/>
      <c r="RZ23" s="237"/>
      <c r="SA23" s="237"/>
      <c r="SB23" s="237"/>
      <c r="SC23" s="237"/>
      <c r="SD23" s="237"/>
      <c r="SE23" s="237"/>
      <c r="SF23" s="237"/>
      <c r="SG23" s="237"/>
      <c r="SH23" s="237"/>
      <c r="SI23" s="237"/>
      <c r="SJ23" s="237"/>
      <c r="SK23" s="237"/>
      <c r="SL23" s="237"/>
    </row>
    <row r="24" spans="1:506">
      <c r="A24" s="237" t="str">
        <f>FM1</f>
        <v>R-17</v>
      </c>
      <c r="B24" s="237">
        <f>FM3</f>
        <v>0</v>
      </c>
      <c r="C24" s="237"/>
      <c r="D24" s="237"/>
      <c r="E24" s="237"/>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37"/>
      <c r="AM24" s="237"/>
      <c r="AN24" s="237"/>
      <c r="AO24" s="237"/>
      <c r="AP24" s="237"/>
      <c r="AQ24" s="237"/>
      <c r="AR24" s="237"/>
      <c r="AS24" s="237"/>
      <c r="AT24" s="237"/>
      <c r="AU24" s="237"/>
      <c r="AV24" s="237"/>
      <c r="AW24" s="237"/>
      <c r="AX24" s="237"/>
      <c r="AY24" s="237"/>
      <c r="AZ24" s="237"/>
      <c r="BA24" s="237"/>
      <c r="BB24" s="237"/>
      <c r="BC24" s="237"/>
      <c r="BD24" s="237"/>
      <c r="BE24" s="237"/>
      <c r="BF24" s="237"/>
      <c r="BG24" s="237"/>
      <c r="BH24" s="237"/>
      <c r="BI24" s="237"/>
      <c r="BJ24" s="237"/>
      <c r="BK24" s="237"/>
      <c r="BL24" s="237"/>
      <c r="BM24" s="237"/>
      <c r="BN24" s="237"/>
      <c r="BO24" s="237"/>
      <c r="BP24" s="237"/>
      <c r="BQ24" s="237"/>
      <c r="BR24" s="237"/>
      <c r="BS24" s="237"/>
      <c r="BT24" s="237"/>
      <c r="BU24" s="237"/>
      <c r="BV24" s="237"/>
      <c r="BW24" s="237"/>
      <c r="BX24" s="237"/>
      <c r="BY24" s="237"/>
      <c r="BZ24" s="237"/>
      <c r="CA24" s="237"/>
      <c r="CB24" s="237"/>
      <c r="CC24" s="237"/>
      <c r="CD24" s="237"/>
      <c r="CE24" s="237"/>
      <c r="CF24" s="237"/>
      <c r="CG24" s="237"/>
      <c r="CH24" s="237"/>
      <c r="CI24" s="237"/>
      <c r="CJ24" s="237"/>
      <c r="CK24" s="237"/>
      <c r="CL24" s="237"/>
      <c r="CM24" s="237"/>
      <c r="CN24" s="237"/>
      <c r="CO24" s="237"/>
      <c r="CP24" s="237"/>
      <c r="CQ24" s="237"/>
      <c r="CR24" s="237"/>
      <c r="CS24" s="237"/>
      <c r="CT24" s="237"/>
      <c r="CU24" s="237"/>
      <c r="CV24" s="237"/>
      <c r="CW24" s="237"/>
      <c r="CX24" s="237"/>
      <c r="CY24" s="237"/>
      <c r="CZ24" s="237"/>
      <c r="DA24" s="237"/>
      <c r="DB24" s="237"/>
      <c r="DC24" s="237"/>
      <c r="DD24" s="237"/>
      <c r="DE24" s="237"/>
      <c r="DF24" s="237"/>
      <c r="DG24" s="237"/>
      <c r="DH24" s="237"/>
      <c r="DI24" s="237"/>
      <c r="DJ24" s="237"/>
      <c r="DK24" s="237"/>
      <c r="DL24" s="237"/>
      <c r="DM24" s="237"/>
      <c r="DN24" s="237"/>
      <c r="DO24" s="237"/>
      <c r="DP24" s="237"/>
      <c r="DQ24" s="237"/>
      <c r="DR24" s="237"/>
      <c r="DS24" s="237"/>
      <c r="DT24" s="237"/>
      <c r="DU24" s="237"/>
      <c r="DV24" s="237"/>
      <c r="DW24" s="237"/>
      <c r="DX24" s="237"/>
      <c r="DY24" s="237"/>
      <c r="DZ24" s="237"/>
      <c r="EA24" s="237"/>
      <c r="EB24" s="237"/>
      <c r="EC24" s="237"/>
      <c r="ED24" s="237"/>
      <c r="EE24" s="237"/>
      <c r="EF24" s="237"/>
      <c r="EG24" s="237"/>
      <c r="EH24" s="237"/>
      <c r="EI24" s="237"/>
      <c r="EJ24" s="237"/>
      <c r="EK24" s="237"/>
      <c r="EL24" s="237"/>
      <c r="EM24" s="237"/>
      <c r="EN24" s="237"/>
      <c r="EO24" s="237"/>
      <c r="EP24" s="237"/>
      <c r="EQ24" s="237"/>
      <c r="ER24" s="237"/>
      <c r="ES24" s="237"/>
      <c r="ET24" s="237"/>
      <c r="EU24" s="237"/>
      <c r="EV24" s="237"/>
      <c r="EW24" s="237"/>
      <c r="EX24" s="237"/>
      <c r="EY24" s="237"/>
      <c r="EZ24" s="237"/>
      <c r="FA24" s="237"/>
      <c r="FB24" s="237"/>
      <c r="FC24" s="237"/>
      <c r="FD24" s="237"/>
      <c r="FE24" s="237"/>
      <c r="FF24" s="237"/>
      <c r="FG24" s="237"/>
      <c r="FH24" s="237"/>
      <c r="FI24" s="237"/>
      <c r="FJ24" s="237"/>
      <c r="FK24" s="237"/>
      <c r="FL24" s="237"/>
      <c r="FM24" s="237"/>
      <c r="FN24" s="237"/>
      <c r="FO24" s="237"/>
      <c r="FP24" s="237"/>
      <c r="FQ24" s="237"/>
      <c r="FR24" s="237"/>
      <c r="FS24" s="237"/>
      <c r="FT24" s="237"/>
      <c r="FU24" s="237"/>
      <c r="FV24" s="237"/>
      <c r="FW24" s="237"/>
      <c r="FX24" s="237"/>
      <c r="FY24" s="237"/>
      <c r="FZ24" s="237"/>
      <c r="GA24" s="237"/>
      <c r="GB24" s="237"/>
      <c r="GC24" s="237"/>
      <c r="GD24" s="237"/>
      <c r="GE24" s="237"/>
      <c r="GF24" s="237"/>
      <c r="GG24" s="237"/>
      <c r="GH24" s="237"/>
      <c r="GI24" s="237"/>
      <c r="GJ24" s="237"/>
      <c r="GK24" s="237"/>
      <c r="GL24" s="237"/>
      <c r="GM24" s="237"/>
      <c r="GN24" s="237"/>
      <c r="GO24" s="237"/>
      <c r="GP24" s="237"/>
      <c r="GQ24" s="237"/>
      <c r="GR24" s="237"/>
      <c r="GS24" s="237"/>
      <c r="GT24" s="237"/>
      <c r="GU24" s="237"/>
      <c r="GV24" s="237"/>
      <c r="GW24" s="237"/>
      <c r="GX24" s="237"/>
      <c r="GY24" s="237"/>
      <c r="GZ24" s="237"/>
      <c r="HA24" s="237"/>
      <c r="HB24" s="237"/>
      <c r="HC24" s="237"/>
      <c r="HD24" s="237"/>
      <c r="HE24" s="237"/>
      <c r="HF24" s="237"/>
      <c r="HG24" s="237"/>
      <c r="HH24" s="237"/>
      <c r="HI24" s="237"/>
      <c r="HJ24" s="237"/>
      <c r="HK24" s="237"/>
      <c r="HL24" s="237"/>
      <c r="HM24" s="237"/>
      <c r="HN24" s="237"/>
      <c r="HO24" s="237"/>
      <c r="HP24" s="237"/>
      <c r="HQ24" s="237"/>
      <c r="HR24" s="237"/>
      <c r="HS24" s="237"/>
      <c r="HT24" s="237"/>
      <c r="HU24" s="237"/>
      <c r="HV24" s="237"/>
      <c r="HW24" s="237"/>
      <c r="HX24" s="237"/>
      <c r="HY24" s="237"/>
      <c r="HZ24" s="237"/>
      <c r="IA24" s="237"/>
      <c r="IB24" s="237"/>
      <c r="IC24" s="237"/>
      <c r="ID24" s="237"/>
      <c r="IE24" s="237"/>
      <c r="IF24" s="237"/>
      <c r="IG24" s="237"/>
      <c r="IH24" s="237"/>
      <c r="II24" s="237"/>
      <c r="IJ24" s="237"/>
      <c r="IK24" s="237"/>
      <c r="IL24" s="237"/>
      <c r="IM24" s="237"/>
      <c r="IN24" s="237"/>
      <c r="IO24" s="237"/>
      <c r="IP24" s="237"/>
      <c r="IQ24" s="237"/>
      <c r="IR24" s="237"/>
      <c r="IS24" s="237"/>
      <c r="IT24" s="237"/>
      <c r="IU24" s="237"/>
      <c r="IV24" s="237"/>
      <c r="IW24" s="237"/>
      <c r="IX24" s="237"/>
      <c r="IY24" s="237"/>
      <c r="IZ24" s="237"/>
      <c r="JA24" s="237"/>
      <c r="JB24" s="237"/>
      <c r="JC24" s="237"/>
      <c r="JD24" s="237"/>
      <c r="JE24" s="237"/>
      <c r="JF24" s="237"/>
      <c r="JG24" s="237"/>
      <c r="JH24" s="237"/>
      <c r="JI24" s="237"/>
      <c r="JJ24" s="237"/>
      <c r="JK24" s="237"/>
      <c r="JL24" s="237"/>
      <c r="JM24" s="237"/>
      <c r="JN24" s="237"/>
      <c r="JO24" s="237"/>
      <c r="JP24" s="237"/>
      <c r="JQ24" s="237"/>
      <c r="JR24" s="237"/>
      <c r="JS24" s="237"/>
      <c r="JT24" s="237"/>
      <c r="JU24" s="237"/>
      <c r="JV24" s="237"/>
      <c r="JW24" s="237"/>
      <c r="JX24" s="237"/>
      <c r="JY24" s="237"/>
      <c r="JZ24" s="237"/>
      <c r="KA24" s="237"/>
      <c r="KB24" s="237"/>
      <c r="KC24" s="237"/>
      <c r="KD24" s="237"/>
      <c r="KE24" s="237"/>
      <c r="KF24" s="237"/>
      <c r="KG24" s="237"/>
      <c r="KH24" s="237"/>
      <c r="KI24" s="237"/>
      <c r="KJ24" s="237"/>
      <c r="KK24" s="237"/>
      <c r="KL24" s="237"/>
      <c r="KM24" s="237"/>
      <c r="KN24" s="237"/>
      <c r="KO24" s="237"/>
      <c r="KP24" s="237"/>
      <c r="KQ24" s="237"/>
      <c r="KR24" s="237"/>
      <c r="KS24" s="237"/>
      <c r="KT24" s="237"/>
      <c r="KU24" s="237"/>
      <c r="KV24" s="237"/>
      <c r="KW24" s="237"/>
      <c r="KX24" s="237"/>
      <c r="KY24" s="237"/>
      <c r="KZ24" s="237"/>
      <c r="LA24" s="237"/>
      <c r="LB24" s="237"/>
      <c r="LC24" s="237"/>
      <c r="LD24" s="237"/>
      <c r="LE24" s="237"/>
      <c r="LF24" s="237"/>
      <c r="LG24" s="237"/>
      <c r="LH24" s="237"/>
      <c r="LI24" s="237"/>
      <c r="LJ24" s="237"/>
      <c r="LK24" s="237"/>
      <c r="LL24" s="237"/>
      <c r="LM24" s="237"/>
      <c r="LN24" s="237"/>
      <c r="LO24" s="237"/>
      <c r="LP24" s="237"/>
      <c r="LQ24" s="237"/>
      <c r="LR24" s="237"/>
      <c r="LS24" s="237"/>
      <c r="LT24" s="237"/>
      <c r="LU24" s="237"/>
      <c r="LV24" s="237"/>
      <c r="LW24" s="237"/>
      <c r="LX24" s="237"/>
      <c r="LY24" s="237"/>
      <c r="LZ24" s="237"/>
      <c r="MA24" s="237"/>
      <c r="MB24" s="237"/>
      <c r="MC24" s="237"/>
      <c r="MD24" s="237"/>
      <c r="ME24" s="237"/>
      <c r="MF24" s="237"/>
      <c r="MG24" s="237"/>
      <c r="MH24" s="237"/>
      <c r="MI24" s="237"/>
      <c r="MJ24" s="237"/>
      <c r="MK24" s="237"/>
      <c r="ML24" s="237"/>
      <c r="MM24" s="237"/>
      <c r="MN24" s="237"/>
      <c r="MO24" s="237"/>
      <c r="MP24" s="237"/>
      <c r="MQ24" s="237"/>
      <c r="MR24" s="237"/>
      <c r="MS24" s="237"/>
      <c r="MT24" s="237"/>
      <c r="MU24" s="237"/>
      <c r="MV24" s="237"/>
      <c r="MW24" s="237"/>
      <c r="MX24" s="237"/>
      <c r="MY24" s="237"/>
      <c r="MZ24" s="237"/>
      <c r="NA24" s="237"/>
      <c r="NB24" s="237"/>
      <c r="NC24" s="237"/>
      <c r="ND24" s="237"/>
      <c r="NE24" s="237"/>
      <c r="NF24" s="237"/>
      <c r="NG24" s="237"/>
      <c r="NH24" s="237"/>
      <c r="NI24" s="237"/>
      <c r="NJ24" s="237"/>
      <c r="NK24" s="237"/>
      <c r="NL24" s="237"/>
      <c r="NM24" s="237"/>
      <c r="NN24" s="237"/>
      <c r="NO24" s="237"/>
      <c r="NP24" s="237"/>
      <c r="NQ24" s="237"/>
      <c r="NR24" s="237"/>
      <c r="NS24" s="237"/>
      <c r="NT24" s="237"/>
      <c r="NU24" s="237"/>
      <c r="NV24" s="237"/>
      <c r="NW24" s="237"/>
      <c r="NX24" s="237"/>
      <c r="NY24" s="237"/>
      <c r="NZ24" s="237"/>
      <c r="OA24" s="237"/>
      <c r="OB24" s="237"/>
      <c r="OC24" s="237"/>
      <c r="OD24" s="237"/>
      <c r="OE24" s="237"/>
      <c r="OF24" s="237"/>
      <c r="OG24" s="237"/>
      <c r="OH24" s="237"/>
      <c r="OI24" s="237"/>
      <c r="OJ24" s="237"/>
      <c r="OK24" s="237"/>
      <c r="OL24" s="237"/>
      <c r="OM24" s="237"/>
      <c r="ON24" s="237"/>
      <c r="OO24" s="237"/>
      <c r="OP24" s="237"/>
      <c r="OQ24" s="237"/>
      <c r="OR24" s="237"/>
      <c r="OS24" s="237"/>
      <c r="OT24" s="237"/>
      <c r="OU24" s="237"/>
      <c r="OV24" s="237"/>
      <c r="OW24" s="237"/>
      <c r="OX24" s="237"/>
      <c r="OY24" s="237"/>
      <c r="OZ24" s="237"/>
      <c r="PA24" s="237"/>
      <c r="PB24" s="237"/>
      <c r="PC24" s="237"/>
      <c r="PD24" s="237"/>
      <c r="PE24" s="237"/>
      <c r="PF24" s="237"/>
      <c r="PG24" s="237"/>
      <c r="PH24" s="237"/>
      <c r="PI24" s="237"/>
      <c r="PJ24" s="237"/>
      <c r="PK24" s="237"/>
      <c r="PL24" s="237"/>
      <c r="PM24" s="237"/>
      <c r="PN24" s="237"/>
      <c r="PO24" s="237"/>
      <c r="PP24" s="237"/>
      <c r="PQ24" s="237"/>
      <c r="PR24" s="237"/>
      <c r="PS24" s="237"/>
      <c r="PT24" s="237"/>
      <c r="PU24" s="237"/>
      <c r="PV24" s="237"/>
      <c r="PW24" s="237"/>
      <c r="PX24" s="237"/>
      <c r="PY24" s="237"/>
      <c r="PZ24" s="237"/>
      <c r="QA24" s="237"/>
      <c r="QB24" s="237"/>
      <c r="QC24" s="237"/>
      <c r="QD24" s="237"/>
      <c r="QE24" s="237"/>
      <c r="QF24" s="237"/>
      <c r="QG24" s="237"/>
      <c r="QH24" s="237"/>
      <c r="QI24" s="237"/>
      <c r="QJ24" s="237"/>
      <c r="QK24" s="237"/>
      <c r="QL24" s="237"/>
      <c r="QM24" s="237"/>
      <c r="QN24" s="237"/>
      <c r="QO24" s="237"/>
      <c r="QP24" s="237"/>
      <c r="QQ24" s="237"/>
      <c r="QR24" s="237"/>
      <c r="QS24" s="237"/>
      <c r="QT24" s="237"/>
      <c r="QU24" s="237"/>
      <c r="QV24" s="237"/>
      <c r="QW24" s="237"/>
      <c r="QX24" s="237"/>
      <c r="QY24" s="237"/>
      <c r="QZ24" s="237"/>
      <c r="RA24" s="237"/>
      <c r="RB24" s="237"/>
      <c r="RC24" s="237"/>
      <c r="RD24" s="237"/>
      <c r="RE24" s="237"/>
      <c r="RF24" s="237"/>
      <c r="RG24" s="237"/>
      <c r="RH24" s="237"/>
      <c r="RI24" s="237"/>
      <c r="RJ24" s="237"/>
      <c r="RK24" s="237"/>
      <c r="RL24" s="237"/>
      <c r="RM24" s="237"/>
      <c r="RN24" s="237"/>
      <c r="RO24" s="237"/>
      <c r="RP24" s="237"/>
      <c r="RQ24" s="237"/>
      <c r="RR24" s="237"/>
      <c r="RS24" s="237"/>
      <c r="RT24" s="237"/>
      <c r="RU24" s="237"/>
      <c r="RV24" s="237"/>
      <c r="RW24" s="237"/>
      <c r="RX24" s="237"/>
      <c r="RY24" s="237"/>
      <c r="RZ24" s="237"/>
      <c r="SA24" s="237"/>
      <c r="SB24" s="237"/>
      <c r="SC24" s="237"/>
      <c r="SD24" s="237"/>
      <c r="SE24" s="237"/>
      <c r="SF24" s="237"/>
      <c r="SG24" s="237"/>
      <c r="SH24" s="237"/>
      <c r="SI24" s="237"/>
      <c r="SJ24" s="237"/>
      <c r="SK24" s="237"/>
      <c r="SL24" s="237"/>
    </row>
    <row r="25" spans="1:506">
      <c r="A25" s="237" t="str">
        <f>FP1</f>
        <v>R-18</v>
      </c>
      <c r="B25" s="237">
        <f>FP3</f>
        <v>0</v>
      </c>
      <c r="C25" s="237"/>
      <c r="D25" s="237"/>
      <c r="E25" s="237"/>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37"/>
      <c r="AM25" s="237"/>
      <c r="AN25" s="237"/>
      <c r="AO25" s="237"/>
      <c r="AP25" s="237"/>
      <c r="AQ25" s="237"/>
      <c r="AR25" s="237"/>
      <c r="AS25" s="237"/>
      <c r="AT25" s="237"/>
      <c r="AU25" s="237"/>
      <c r="AV25" s="237"/>
      <c r="AW25" s="237"/>
      <c r="AX25" s="237"/>
      <c r="AY25" s="237"/>
      <c r="AZ25" s="237"/>
      <c r="BA25" s="237"/>
      <c r="BB25" s="237"/>
      <c r="BC25" s="237"/>
      <c r="BD25" s="237"/>
      <c r="BE25" s="237"/>
      <c r="BF25" s="237"/>
      <c r="BG25" s="237"/>
      <c r="BH25" s="237"/>
      <c r="BI25" s="237"/>
      <c r="BJ25" s="237"/>
      <c r="BK25" s="237"/>
      <c r="BL25" s="237"/>
      <c r="BM25" s="237"/>
      <c r="BN25" s="237"/>
      <c r="BO25" s="237"/>
      <c r="BP25" s="237"/>
      <c r="BQ25" s="237"/>
      <c r="BR25" s="237"/>
      <c r="BS25" s="237"/>
      <c r="BT25" s="237"/>
      <c r="BU25" s="237"/>
      <c r="BV25" s="237"/>
      <c r="BW25" s="237"/>
      <c r="BX25" s="237"/>
      <c r="BY25" s="237"/>
      <c r="BZ25" s="237"/>
      <c r="CA25" s="237"/>
      <c r="CB25" s="237"/>
      <c r="CC25" s="237"/>
      <c r="CD25" s="237"/>
      <c r="CE25" s="237"/>
      <c r="CF25" s="237"/>
      <c r="CG25" s="237"/>
      <c r="CH25" s="237"/>
      <c r="CI25" s="237"/>
      <c r="CJ25" s="237"/>
      <c r="CK25" s="237"/>
      <c r="CL25" s="237"/>
      <c r="CM25" s="237"/>
      <c r="CN25" s="237"/>
      <c r="CO25" s="237"/>
      <c r="CP25" s="237"/>
      <c r="CQ25" s="237"/>
      <c r="CR25" s="237"/>
      <c r="CS25" s="237"/>
      <c r="CT25" s="237"/>
      <c r="CU25" s="237"/>
      <c r="CV25" s="237"/>
      <c r="CW25" s="237"/>
      <c r="CX25" s="237"/>
      <c r="CY25" s="237"/>
      <c r="CZ25" s="237"/>
      <c r="DA25" s="237"/>
      <c r="DB25" s="237"/>
      <c r="DC25" s="237"/>
      <c r="DD25" s="237"/>
      <c r="DE25" s="237"/>
      <c r="DF25" s="237"/>
      <c r="DG25" s="237"/>
      <c r="DH25" s="237"/>
      <c r="DI25" s="237"/>
      <c r="DJ25" s="237"/>
      <c r="DK25" s="237"/>
      <c r="DL25" s="237"/>
      <c r="DM25" s="237"/>
      <c r="DN25" s="237"/>
      <c r="DO25" s="237"/>
      <c r="DP25" s="237"/>
      <c r="DQ25" s="237"/>
      <c r="DR25" s="237"/>
      <c r="DS25" s="237"/>
      <c r="DT25" s="237"/>
      <c r="DU25" s="237"/>
      <c r="DV25" s="237"/>
      <c r="DW25" s="237"/>
      <c r="DX25" s="237"/>
      <c r="DY25" s="237"/>
      <c r="DZ25" s="237"/>
      <c r="EA25" s="237"/>
      <c r="EB25" s="237"/>
      <c r="EC25" s="237"/>
      <c r="ED25" s="237"/>
      <c r="EE25" s="237"/>
      <c r="EF25" s="237"/>
      <c r="EG25" s="237"/>
      <c r="EH25" s="237"/>
      <c r="EI25" s="237"/>
      <c r="EJ25" s="237"/>
      <c r="EK25" s="237"/>
      <c r="EL25" s="237"/>
      <c r="EM25" s="237"/>
      <c r="EN25" s="237"/>
      <c r="EO25" s="237"/>
      <c r="EP25" s="237"/>
      <c r="EQ25" s="237"/>
      <c r="ER25" s="237"/>
      <c r="ES25" s="237"/>
      <c r="ET25" s="237"/>
      <c r="EU25" s="237"/>
      <c r="EV25" s="237"/>
      <c r="EW25" s="237"/>
      <c r="EX25" s="237"/>
      <c r="EY25" s="237"/>
      <c r="EZ25" s="237"/>
      <c r="FA25" s="237"/>
      <c r="FB25" s="237"/>
      <c r="FC25" s="237"/>
      <c r="FD25" s="237"/>
      <c r="FE25" s="237"/>
      <c r="FF25" s="237"/>
      <c r="FG25" s="237"/>
      <c r="FH25" s="237"/>
      <c r="FI25" s="237"/>
      <c r="FJ25" s="237"/>
      <c r="FK25" s="237"/>
      <c r="FL25" s="237"/>
      <c r="FM25" s="237"/>
      <c r="FN25" s="237"/>
      <c r="FO25" s="237"/>
      <c r="FP25" s="237"/>
      <c r="FQ25" s="237"/>
      <c r="FR25" s="237"/>
      <c r="FS25" s="237"/>
      <c r="FT25" s="237"/>
      <c r="FU25" s="237"/>
      <c r="FV25" s="237"/>
      <c r="FW25" s="237"/>
      <c r="FX25" s="237"/>
      <c r="FY25" s="237"/>
      <c r="FZ25" s="237"/>
      <c r="GA25" s="237"/>
      <c r="GB25" s="237"/>
      <c r="GC25" s="237"/>
      <c r="GD25" s="237"/>
      <c r="GE25" s="237"/>
      <c r="GF25" s="237"/>
      <c r="GG25" s="237"/>
      <c r="GH25" s="237"/>
      <c r="GI25" s="237"/>
      <c r="GJ25" s="237"/>
      <c r="GK25" s="237"/>
      <c r="GL25" s="237"/>
      <c r="GM25" s="237"/>
      <c r="GN25" s="237"/>
      <c r="GO25" s="237"/>
      <c r="GP25" s="237"/>
      <c r="GQ25" s="237"/>
      <c r="GR25" s="237"/>
      <c r="GS25" s="237"/>
      <c r="GT25" s="237"/>
      <c r="GU25" s="237"/>
      <c r="GV25" s="237"/>
      <c r="GW25" s="237"/>
      <c r="GX25" s="237"/>
      <c r="GY25" s="237"/>
      <c r="GZ25" s="237"/>
      <c r="HA25" s="237"/>
      <c r="HB25" s="237"/>
      <c r="HC25" s="237"/>
      <c r="HD25" s="237"/>
      <c r="HE25" s="237"/>
      <c r="HF25" s="237"/>
      <c r="HG25" s="237"/>
      <c r="HH25" s="237"/>
      <c r="HI25" s="237"/>
      <c r="HJ25" s="237"/>
      <c r="HK25" s="237"/>
      <c r="HL25" s="237"/>
      <c r="HM25" s="237"/>
      <c r="HN25" s="237"/>
      <c r="HO25" s="237"/>
      <c r="HP25" s="237"/>
      <c r="HQ25" s="237"/>
      <c r="HR25" s="237"/>
      <c r="HS25" s="237"/>
      <c r="HT25" s="237"/>
      <c r="HU25" s="237"/>
      <c r="HV25" s="237"/>
      <c r="HW25" s="237"/>
      <c r="HX25" s="237"/>
      <c r="HY25" s="237"/>
      <c r="HZ25" s="237"/>
      <c r="IA25" s="237"/>
      <c r="IB25" s="237"/>
      <c r="IC25" s="237"/>
      <c r="ID25" s="237"/>
      <c r="IE25" s="237"/>
      <c r="IF25" s="237"/>
      <c r="IG25" s="237"/>
      <c r="IH25" s="237"/>
      <c r="II25" s="237"/>
      <c r="IJ25" s="237"/>
      <c r="IK25" s="237"/>
      <c r="IL25" s="237"/>
      <c r="IM25" s="237"/>
      <c r="IN25" s="237"/>
      <c r="IO25" s="237"/>
      <c r="IP25" s="237"/>
      <c r="IQ25" s="237"/>
      <c r="IR25" s="237"/>
      <c r="IS25" s="237"/>
      <c r="IT25" s="237"/>
      <c r="IU25" s="237"/>
      <c r="IV25" s="237"/>
      <c r="IW25" s="237"/>
      <c r="IX25" s="237"/>
      <c r="IY25" s="237"/>
      <c r="IZ25" s="237"/>
      <c r="JA25" s="237"/>
      <c r="JB25" s="237"/>
      <c r="JC25" s="237"/>
      <c r="JD25" s="237"/>
      <c r="JE25" s="237"/>
      <c r="JF25" s="237"/>
      <c r="JG25" s="237"/>
      <c r="JH25" s="237"/>
      <c r="JI25" s="237"/>
      <c r="JJ25" s="237"/>
      <c r="JK25" s="237"/>
      <c r="JL25" s="237"/>
      <c r="JM25" s="237"/>
      <c r="JN25" s="237"/>
      <c r="JO25" s="237"/>
      <c r="JP25" s="237"/>
      <c r="JQ25" s="237"/>
      <c r="JR25" s="237"/>
      <c r="JS25" s="237"/>
      <c r="JT25" s="237"/>
      <c r="JU25" s="237"/>
      <c r="JV25" s="237"/>
      <c r="JW25" s="237"/>
      <c r="JX25" s="237"/>
      <c r="JY25" s="237"/>
      <c r="JZ25" s="237"/>
      <c r="KA25" s="237"/>
      <c r="KB25" s="237"/>
      <c r="KC25" s="237"/>
      <c r="KD25" s="237"/>
      <c r="KE25" s="237"/>
      <c r="KF25" s="237"/>
      <c r="KG25" s="237"/>
      <c r="KH25" s="237"/>
      <c r="KI25" s="237"/>
      <c r="KJ25" s="237"/>
      <c r="KK25" s="237"/>
      <c r="KL25" s="237"/>
      <c r="KM25" s="237"/>
      <c r="KN25" s="237"/>
      <c r="KO25" s="237"/>
      <c r="KP25" s="237"/>
      <c r="KQ25" s="237"/>
      <c r="KR25" s="237"/>
      <c r="KS25" s="237"/>
      <c r="KT25" s="237"/>
      <c r="KU25" s="237"/>
      <c r="KV25" s="237"/>
      <c r="KW25" s="237"/>
      <c r="KX25" s="237"/>
      <c r="KY25" s="237"/>
      <c r="KZ25" s="237"/>
      <c r="LA25" s="237"/>
      <c r="LB25" s="237"/>
      <c r="LC25" s="237"/>
      <c r="LD25" s="237"/>
      <c r="LE25" s="237"/>
      <c r="LF25" s="237"/>
      <c r="LG25" s="237"/>
      <c r="LH25" s="237"/>
      <c r="LI25" s="237"/>
      <c r="LJ25" s="237"/>
      <c r="LK25" s="237"/>
      <c r="LL25" s="237"/>
      <c r="LM25" s="237"/>
      <c r="LN25" s="237"/>
      <c r="LO25" s="237"/>
      <c r="LP25" s="237"/>
      <c r="LQ25" s="237"/>
      <c r="LR25" s="237"/>
      <c r="LS25" s="237"/>
      <c r="LT25" s="237"/>
      <c r="LU25" s="237"/>
      <c r="LV25" s="237"/>
      <c r="LW25" s="237"/>
      <c r="LX25" s="237"/>
      <c r="LY25" s="237"/>
      <c r="LZ25" s="237"/>
      <c r="MA25" s="237"/>
      <c r="MB25" s="237"/>
      <c r="MC25" s="237"/>
      <c r="MD25" s="237"/>
      <c r="ME25" s="237"/>
      <c r="MF25" s="237"/>
      <c r="MG25" s="237"/>
      <c r="MH25" s="237"/>
      <c r="MI25" s="237"/>
      <c r="MJ25" s="237"/>
      <c r="MK25" s="237"/>
      <c r="ML25" s="237"/>
      <c r="MM25" s="237"/>
      <c r="MN25" s="237"/>
      <c r="MO25" s="237"/>
      <c r="MP25" s="237"/>
      <c r="MQ25" s="237"/>
      <c r="MR25" s="237"/>
      <c r="MS25" s="237"/>
      <c r="MT25" s="237"/>
      <c r="MU25" s="237"/>
      <c r="MV25" s="237"/>
      <c r="MW25" s="237"/>
      <c r="MX25" s="237"/>
      <c r="MY25" s="237"/>
      <c r="MZ25" s="237"/>
      <c r="NA25" s="237"/>
      <c r="NB25" s="237"/>
      <c r="NC25" s="237"/>
      <c r="ND25" s="237"/>
      <c r="NE25" s="237"/>
      <c r="NF25" s="237"/>
      <c r="NG25" s="237"/>
      <c r="NH25" s="237"/>
      <c r="NI25" s="237"/>
      <c r="NJ25" s="237"/>
      <c r="NK25" s="237"/>
      <c r="NL25" s="237"/>
      <c r="NM25" s="237"/>
      <c r="NN25" s="237"/>
      <c r="NO25" s="237"/>
      <c r="NP25" s="237"/>
      <c r="NQ25" s="237"/>
      <c r="NR25" s="237"/>
      <c r="NS25" s="237"/>
      <c r="NT25" s="237"/>
      <c r="NU25" s="237"/>
      <c r="NV25" s="237"/>
      <c r="NW25" s="237"/>
      <c r="NX25" s="237"/>
      <c r="NY25" s="237"/>
      <c r="NZ25" s="237"/>
      <c r="OA25" s="237"/>
      <c r="OB25" s="237"/>
      <c r="OC25" s="237"/>
      <c r="OD25" s="237"/>
      <c r="OE25" s="237"/>
      <c r="OF25" s="237"/>
      <c r="OG25" s="237"/>
      <c r="OH25" s="237"/>
      <c r="OI25" s="237"/>
      <c r="OJ25" s="237"/>
      <c r="OK25" s="237"/>
      <c r="OL25" s="237"/>
      <c r="OM25" s="237"/>
      <c r="ON25" s="237"/>
      <c r="OO25" s="237"/>
      <c r="OP25" s="237"/>
      <c r="OQ25" s="237"/>
      <c r="OR25" s="237"/>
      <c r="OS25" s="237"/>
      <c r="OT25" s="237"/>
      <c r="OU25" s="237"/>
      <c r="OV25" s="237"/>
      <c r="OW25" s="237"/>
      <c r="OX25" s="237"/>
      <c r="OY25" s="237"/>
      <c r="OZ25" s="237"/>
      <c r="PA25" s="237"/>
      <c r="PB25" s="237"/>
      <c r="PC25" s="237"/>
      <c r="PD25" s="237"/>
      <c r="PE25" s="237"/>
      <c r="PF25" s="237"/>
      <c r="PG25" s="237"/>
      <c r="PH25" s="237"/>
      <c r="PI25" s="237"/>
      <c r="PJ25" s="237"/>
      <c r="PK25" s="237"/>
      <c r="PL25" s="237"/>
      <c r="PM25" s="237"/>
      <c r="PN25" s="237"/>
      <c r="PO25" s="237"/>
      <c r="PP25" s="237"/>
      <c r="PQ25" s="237"/>
      <c r="PR25" s="237"/>
      <c r="PS25" s="237"/>
      <c r="PT25" s="237"/>
      <c r="PU25" s="237"/>
      <c r="PV25" s="237"/>
      <c r="PW25" s="237"/>
      <c r="PX25" s="237"/>
      <c r="PY25" s="237"/>
      <c r="PZ25" s="237"/>
      <c r="QA25" s="237"/>
      <c r="QB25" s="237"/>
      <c r="QC25" s="237"/>
      <c r="QD25" s="237"/>
      <c r="QE25" s="237"/>
      <c r="QF25" s="237"/>
      <c r="QG25" s="237"/>
      <c r="QH25" s="237"/>
      <c r="QI25" s="237"/>
      <c r="QJ25" s="237"/>
      <c r="QK25" s="237"/>
      <c r="QL25" s="237"/>
      <c r="QM25" s="237"/>
      <c r="QN25" s="237"/>
      <c r="QO25" s="237"/>
      <c r="QP25" s="237"/>
      <c r="QQ25" s="237"/>
      <c r="QR25" s="237"/>
      <c r="QS25" s="237"/>
      <c r="QT25" s="237"/>
      <c r="QU25" s="237"/>
      <c r="QV25" s="237"/>
      <c r="QW25" s="237"/>
      <c r="QX25" s="237"/>
      <c r="QY25" s="237"/>
      <c r="QZ25" s="237"/>
      <c r="RA25" s="237"/>
      <c r="RB25" s="237"/>
      <c r="RC25" s="237"/>
      <c r="RD25" s="237"/>
      <c r="RE25" s="237"/>
      <c r="RF25" s="237"/>
      <c r="RG25" s="237"/>
      <c r="RH25" s="237"/>
      <c r="RI25" s="237"/>
      <c r="RJ25" s="237"/>
      <c r="RK25" s="237"/>
      <c r="RL25" s="237"/>
      <c r="RM25" s="237"/>
      <c r="RN25" s="237"/>
      <c r="RO25" s="237"/>
      <c r="RP25" s="237"/>
      <c r="RQ25" s="237"/>
      <c r="RR25" s="237"/>
      <c r="RS25" s="237"/>
      <c r="RT25" s="237"/>
      <c r="RU25" s="237"/>
      <c r="RV25" s="237"/>
      <c r="RW25" s="237"/>
      <c r="RX25" s="237"/>
      <c r="RY25" s="237"/>
      <c r="RZ25" s="237"/>
      <c r="SA25" s="237"/>
      <c r="SB25" s="237"/>
      <c r="SC25" s="237"/>
      <c r="SD25" s="237"/>
      <c r="SE25" s="237"/>
      <c r="SF25" s="237"/>
      <c r="SG25" s="237"/>
      <c r="SH25" s="237"/>
      <c r="SI25" s="237"/>
      <c r="SJ25" s="237"/>
      <c r="SK25" s="237"/>
      <c r="SL25" s="237"/>
    </row>
    <row r="26" spans="1:506">
      <c r="A26" s="237" t="str">
        <f>FT1</f>
        <v>R-19</v>
      </c>
      <c r="B26" s="237">
        <f>FT3</f>
        <v>0</v>
      </c>
      <c r="C26" s="237"/>
      <c r="D26" s="237"/>
      <c r="E26" s="237"/>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37"/>
      <c r="AM26" s="237"/>
      <c r="AN26" s="237"/>
      <c r="AO26" s="237"/>
      <c r="AP26" s="237"/>
      <c r="AQ26" s="237"/>
      <c r="AR26" s="237"/>
      <c r="AS26" s="237"/>
      <c r="AT26" s="237"/>
      <c r="AU26" s="237"/>
      <c r="AV26" s="237"/>
      <c r="AW26" s="237"/>
      <c r="AX26" s="237"/>
      <c r="AY26" s="237"/>
      <c r="AZ26" s="237"/>
      <c r="BA26" s="237"/>
      <c r="BB26" s="237"/>
      <c r="BC26" s="237"/>
      <c r="BD26" s="237"/>
      <c r="BE26" s="237"/>
      <c r="BF26" s="237"/>
      <c r="BG26" s="237"/>
      <c r="BH26" s="237"/>
      <c r="BI26" s="237"/>
      <c r="BJ26" s="237"/>
      <c r="BK26" s="237"/>
      <c r="BL26" s="237"/>
      <c r="BM26" s="237"/>
      <c r="BN26" s="237"/>
      <c r="BO26" s="237"/>
      <c r="BP26" s="237"/>
      <c r="BQ26" s="237"/>
      <c r="BR26" s="237"/>
      <c r="BS26" s="237"/>
      <c r="BT26" s="237"/>
      <c r="BU26" s="237"/>
      <c r="BV26" s="237"/>
      <c r="BW26" s="237"/>
      <c r="BX26" s="237"/>
      <c r="BY26" s="237"/>
      <c r="BZ26" s="237"/>
      <c r="CA26" s="237"/>
      <c r="CB26" s="237"/>
      <c r="CC26" s="237"/>
      <c r="CD26" s="237"/>
      <c r="CE26" s="237"/>
      <c r="CF26" s="237"/>
      <c r="CG26" s="237"/>
      <c r="CH26" s="237"/>
      <c r="CI26" s="237"/>
      <c r="CJ26" s="237"/>
      <c r="CK26" s="237"/>
      <c r="CL26" s="237"/>
      <c r="CM26" s="237"/>
      <c r="CN26" s="237"/>
      <c r="CO26" s="237"/>
      <c r="CP26" s="237"/>
      <c r="CQ26" s="237"/>
      <c r="CR26" s="237"/>
      <c r="CS26" s="237"/>
      <c r="CT26" s="237"/>
      <c r="CU26" s="237"/>
      <c r="CV26" s="237"/>
      <c r="CW26" s="237"/>
      <c r="CX26" s="237"/>
      <c r="CY26" s="237"/>
      <c r="CZ26" s="237"/>
      <c r="DA26" s="237"/>
      <c r="DB26" s="237"/>
      <c r="DC26" s="237"/>
      <c r="DD26" s="237"/>
      <c r="DE26" s="237"/>
      <c r="DF26" s="237"/>
      <c r="DG26" s="237"/>
      <c r="DH26" s="237"/>
      <c r="DI26" s="237"/>
      <c r="DJ26" s="237"/>
      <c r="DK26" s="237"/>
      <c r="DL26" s="237"/>
      <c r="DM26" s="237"/>
      <c r="DN26" s="237"/>
      <c r="DO26" s="237"/>
      <c r="DP26" s="237"/>
      <c r="DQ26" s="237"/>
      <c r="DR26" s="237"/>
      <c r="DS26" s="237"/>
      <c r="DT26" s="237"/>
      <c r="DU26" s="237"/>
      <c r="DV26" s="237"/>
      <c r="DW26" s="237"/>
      <c r="DX26" s="237"/>
      <c r="DY26" s="237"/>
      <c r="DZ26" s="237"/>
      <c r="EA26" s="237"/>
      <c r="EB26" s="237"/>
      <c r="EC26" s="237"/>
      <c r="ED26" s="237"/>
      <c r="EE26" s="237"/>
      <c r="EF26" s="237"/>
      <c r="EG26" s="237"/>
      <c r="EH26" s="237"/>
      <c r="EI26" s="237"/>
      <c r="EJ26" s="237"/>
      <c r="EK26" s="237"/>
      <c r="EL26" s="237"/>
      <c r="EM26" s="237"/>
      <c r="EN26" s="237"/>
      <c r="EO26" s="237"/>
      <c r="EP26" s="237"/>
      <c r="EQ26" s="237"/>
      <c r="ER26" s="237"/>
      <c r="ES26" s="237"/>
      <c r="ET26" s="237"/>
      <c r="EU26" s="237"/>
      <c r="EV26" s="237"/>
      <c r="EW26" s="237"/>
      <c r="EX26" s="237"/>
      <c r="EY26" s="237"/>
      <c r="EZ26" s="237"/>
      <c r="FA26" s="237"/>
      <c r="FB26" s="237"/>
      <c r="FC26" s="237"/>
      <c r="FD26" s="237"/>
      <c r="FE26" s="237"/>
      <c r="FF26" s="237"/>
      <c r="FG26" s="237"/>
      <c r="FH26" s="237"/>
      <c r="FI26" s="237"/>
      <c r="FJ26" s="237"/>
      <c r="FK26" s="237"/>
      <c r="FL26" s="237"/>
      <c r="FM26" s="237"/>
      <c r="FN26" s="237"/>
      <c r="FO26" s="237"/>
      <c r="FP26" s="237"/>
      <c r="FQ26" s="237"/>
      <c r="FR26" s="237"/>
      <c r="FS26" s="237"/>
      <c r="FT26" s="237"/>
      <c r="FU26" s="237"/>
      <c r="FV26" s="237"/>
      <c r="FW26" s="237"/>
      <c r="FX26" s="237"/>
      <c r="FY26" s="237"/>
      <c r="FZ26" s="237"/>
      <c r="GA26" s="237"/>
      <c r="GB26" s="237"/>
      <c r="GC26" s="237"/>
      <c r="GD26" s="237"/>
      <c r="GE26" s="237"/>
      <c r="GF26" s="237"/>
      <c r="GG26" s="237"/>
      <c r="GH26" s="237"/>
      <c r="GI26" s="237"/>
      <c r="GJ26" s="237"/>
      <c r="GK26" s="237"/>
      <c r="GL26" s="237"/>
      <c r="GM26" s="237"/>
      <c r="GN26" s="237"/>
      <c r="GO26" s="237"/>
      <c r="GP26" s="237"/>
      <c r="GQ26" s="237"/>
      <c r="GR26" s="237"/>
      <c r="GS26" s="237"/>
      <c r="GT26" s="237"/>
      <c r="GU26" s="237"/>
      <c r="GV26" s="237"/>
      <c r="GW26" s="237"/>
      <c r="GX26" s="237"/>
      <c r="GY26" s="237"/>
      <c r="GZ26" s="237"/>
      <c r="HA26" s="237"/>
      <c r="HB26" s="237"/>
      <c r="HC26" s="237"/>
      <c r="HD26" s="237"/>
      <c r="HE26" s="237"/>
      <c r="HF26" s="237"/>
      <c r="HG26" s="237"/>
      <c r="HH26" s="237"/>
      <c r="HI26" s="237"/>
      <c r="HJ26" s="237"/>
      <c r="HK26" s="237"/>
      <c r="HL26" s="237"/>
      <c r="HM26" s="237"/>
      <c r="HN26" s="237"/>
      <c r="HO26" s="237"/>
      <c r="HP26" s="237"/>
      <c r="HQ26" s="237"/>
      <c r="HR26" s="237"/>
      <c r="HS26" s="237"/>
      <c r="HT26" s="237"/>
      <c r="HU26" s="237"/>
      <c r="HV26" s="237"/>
      <c r="HW26" s="237"/>
      <c r="HX26" s="237"/>
      <c r="HY26" s="237"/>
      <c r="HZ26" s="237"/>
      <c r="IA26" s="237"/>
      <c r="IB26" s="237"/>
      <c r="IC26" s="237"/>
      <c r="ID26" s="237"/>
      <c r="IE26" s="237"/>
      <c r="IF26" s="237"/>
      <c r="IG26" s="237"/>
      <c r="IH26" s="237"/>
      <c r="II26" s="237"/>
      <c r="IJ26" s="237"/>
      <c r="IK26" s="237"/>
      <c r="IL26" s="237"/>
      <c r="IM26" s="237"/>
      <c r="IN26" s="237"/>
      <c r="IO26" s="237"/>
      <c r="IP26" s="237"/>
      <c r="IQ26" s="237"/>
      <c r="IR26" s="237"/>
      <c r="IS26" s="237"/>
      <c r="IT26" s="237"/>
      <c r="IU26" s="237"/>
      <c r="IV26" s="237"/>
      <c r="IW26" s="237"/>
      <c r="IX26" s="237"/>
      <c r="IY26" s="237"/>
      <c r="IZ26" s="237"/>
      <c r="JA26" s="237"/>
      <c r="JB26" s="237"/>
      <c r="JC26" s="237"/>
      <c r="JD26" s="237"/>
      <c r="JE26" s="237"/>
      <c r="JF26" s="237"/>
      <c r="JG26" s="237"/>
      <c r="JH26" s="237"/>
      <c r="JI26" s="237"/>
      <c r="JJ26" s="237"/>
      <c r="JK26" s="237"/>
      <c r="JL26" s="237"/>
      <c r="JM26" s="237"/>
      <c r="JN26" s="237"/>
      <c r="JO26" s="237"/>
      <c r="JP26" s="237"/>
      <c r="JQ26" s="237"/>
      <c r="JR26" s="237"/>
      <c r="JS26" s="237"/>
      <c r="JT26" s="237"/>
      <c r="JU26" s="237"/>
      <c r="JV26" s="237"/>
      <c r="JW26" s="237"/>
      <c r="JX26" s="237"/>
      <c r="JY26" s="237"/>
      <c r="JZ26" s="237"/>
      <c r="KA26" s="237"/>
      <c r="KB26" s="237"/>
      <c r="KC26" s="237"/>
      <c r="KD26" s="237"/>
      <c r="KE26" s="237"/>
      <c r="KF26" s="237"/>
      <c r="KG26" s="237"/>
      <c r="KH26" s="237"/>
      <c r="KI26" s="237"/>
      <c r="KJ26" s="237"/>
      <c r="KK26" s="237"/>
      <c r="KL26" s="237"/>
      <c r="KM26" s="237"/>
      <c r="KN26" s="237"/>
      <c r="KO26" s="237"/>
      <c r="KP26" s="237"/>
      <c r="KQ26" s="237"/>
      <c r="KR26" s="237"/>
      <c r="KS26" s="237"/>
      <c r="KT26" s="237"/>
      <c r="KU26" s="237"/>
      <c r="KV26" s="237"/>
      <c r="KW26" s="237"/>
      <c r="KX26" s="237"/>
      <c r="KY26" s="237"/>
      <c r="KZ26" s="237"/>
      <c r="LA26" s="237"/>
      <c r="LB26" s="237"/>
      <c r="LC26" s="237"/>
      <c r="LD26" s="237"/>
      <c r="LE26" s="237"/>
      <c r="LF26" s="237"/>
      <c r="LG26" s="237"/>
      <c r="LH26" s="237"/>
      <c r="LI26" s="237"/>
      <c r="LJ26" s="237"/>
      <c r="LK26" s="237"/>
      <c r="LL26" s="237"/>
      <c r="LM26" s="237"/>
      <c r="LN26" s="237"/>
      <c r="LO26" s="237"/>
      <c r="LP26" s="237"/>
      <c r="LQ26" s="237"/>
      <c r="LR26" s="237"/>
      <c r="LS26" s="237"/>
      <c r="LT26" s="237"/>
      <c r="LU26" s="237"/>
      <c r="LV26" s="237"/>
      <c r="LW26" s="237"/>
      <c r="LX26" s="237"/>
      <c r="LY26" s="237"/>
      <c r="LZ26" s="237"/>
      <c r="MA26" s="237"/>
      <c r="MB26" s="237"/>
      <c r="MC26" s="237"/>
      <c r="MD26" s="237"/>
      <c r="ME26" s="237"/>
      <c r="MF26" s="237"/>
      <c r="MG26" s="237"/>
      <c r="MH26" s="237"/>
      <c r="MI26" s="237"/>
      <c r="MJ26" s="237"/>
      <c r="MK26" s="237"/>
      <c r="ML26" s="237"/>
      <c r="MM26" s="237"/>
      <c r="MN26" s="237"/>
      <c r="MO26" s="237"/>
      <c r="MP26" s="237"/>
      <c r="MQ26" s="237"/>
      <c r="MR26" s="237"/>
      <c r="MS26" s="237"/>
      <c r="MT26" s="237"/>
      <c r="MU26" s="237"/>
      <c r="MV26" s="237"/>
      <c r="MW26" s="237"/>
      <c r="MX26" s="237"/>
      <c r="MY26" s="237"/>
      <c r="MZ26" s="237"/>
      <c r="NA26" s="237"/>
      <c r="NB26" s="237"/>
      <c r="NC26" s="237"/>
      <c r="ND26" s="237"/>
      <c r="NE26" s="237"/>
      <c r="NF26" s="237"/>
      <c r="NG26" s="237"/>
      <c r="NH26" s="237"/>
      <c r="NI26" s="237"/>
      <c r="NJ26" s="237"/>
      <c r="NK26" s="237"/>
      <c r="NL26" s="237"/>
      <c r="NM26" s="237"/>
      <c r="NN26" s="237"/>
      <c r="NO26" s="237"/>
      <c r="NP26" s="237"/>
      <c r="NQ26" s="237"/>
      <c r="NR26" s="237"/>
      <c r="NS26" s="237"/>
      <c r="NT26" s="237"/>
      <c r="NU26" s="237"/>
      <c r="NV26" s="237"/>
      <c r="NW26" s="237"/>
      <c r="NX26" s="237"/>
      <c r="NY26" s="237"/>
      <c r="NZ26" s="237"/>
      <c r="OA26" s="237"/>
      <c r="OB26" s="237"/>
      <c r="OC26" s="237"/>
      <c r="OD26" s="237"/>
      <c r="OE26" s="237"/>
      <c r="OF26" s="237"/>
      <c r="OG26" s="237"/>
      <c r="OH26" s="237"/>
      <c r="OI26" s="237"/>
      <c r="OJ26" s="237"/>
      <c r="OK26" s="237"/>
      <c r="OL26" s="237"/>
      <c r="OM26" s="237"/>
      <c r="ON26" s="237"/>
      <c r="OO26" s="237"/>
      <c r="OP26" s="237"/>
      <c r="OQ26" s="237"/>
      <c r="OR26" s="237"/>
      <c r="OS26" s="237"/>
      <c r="OT26" s="237"/>
      <c r="OU26" s="237"/>
      <c r="OV26" s="237"/>
      <c r="OW26" s="237"/>
      <c r="OX26" s="237"/>
      <c r="OY26" s="237"/>
      <c r="OZ26" s="237"/>
      <c r="PA26" s="237"/>
      <c r="PB26" s="237"/>
      <c r="PC26" s="237"/>
      <c r="PD26" s="237"/>
      <c r="PE26" s="237"/>
      <c r="PF26" s="237"/>
      <c r="PG26" s="237"/>
      <c r="PH26" s="237"/>
      <c r="PI26" s="237"/>
      <c r="PJ26" s="237"/>
      <c r="PK26" s="237"/>
      <c r="PL26" s="237"/>
      <c r="PM26" s="237"/>
      <c r="PN26" s="237"/>
      <c r="PO26" s="237"/>
      <c r="PP26" s="237"/>
      <c r="PQ26" s="237"/>
      <c r="PR26" s="237"/>
      <c r="PS26" s="237"/>
      <c r="PT26" s="237"/>
      <c r="PU26" s="237"/>
      <c r="PV26" s="237"/>
      <c r="PW26" s="237"/>
      <c r="PX26" s="237"/>
      <c r="PY26" s="237"/>
      <c r="PZ26" s="237"/>
      <c r="QA26" s="237"/>
      <c r="QB26" s="237"/>
      <c r="QC26" s="237"/>
      <c r="QD26" s="237"/>
      <c r="QE26" s="237"/>
      <c r="QF26" s="237"/>
      <c r="QG26" s="237"/>
      <c r="QH26" s="237"/>
      <c r="QI26" s="237"/>
      <c r="QJ26" s="237"/>
      <c r="QK26" s="237"/>
      <c r="QL26" s="237"/>
      <c r="QM26" s="237"/>
      <c r="QN26" s="237"/>
      <c r="QO26" s="237"/>
      <c r="QP26" s="237"/>
      <c r="QQ26" s="237"/>
      <c r="QR26" s="237"/>
      <c r="QS26" s="237"/>
      <c r="QT26" s="237"/>
      <c r="QU26" s="237"/>
      <c r="QV26" s="237"/>
      <c r="QW26" s="237"/>
      <c r="QX26" s="237"/>
      <c r="QY26" s="237"/>
      <c r="QZ26" s="237"/>
      <c r="RA26" s="237"/>
      <c r="RB26" s="237"/>
      <c r="RC26" s="237"/>
      <c r="RD26" s="237"/>
      <c r="RE26" s="237"/>
      <c r="RF26" s="237"/>
      <c r="RG26" s="237"/>
      <c r="RH26" s="237"/>
      <c r="RI26" s="237"/>
      <c r="RJ26" s="237"/>
      <c r="RK26" s="237"/>
      <c r="RL26" s="237"/>
      <c r="RM26" s="237"/>
      <c r="RN26" s="237"/>
      <c r="RO26" s="237"/>
      <c r="RP26" s="237"/>
      <c r="RQ26" s="237"/>
      <c r="RR26" s="237"/>
      <c r="RS26" s="237"/>
      <c r="RT26" s="237"/>
      <c r="RU26" s="237"/>
      <c r="RV26" s="237"/>
      <c r="RW26" s="237"/>
      <c r="RX26" s="237"/>
      <c r="RY26" s="237"/>
      <c r="RZ26" s="237"/>
      <c r="SA26" s="237"/>
      <c r="SB26" s="237"/>
      <c r="SC26" s="237"/>
      <c r="SD26" s="237"/>
      <c r="SE26" s="237"/>
      <c r="SF26" s="237"/>
      <c r="SG26" s="237"/>
      <c r="SH26" s="237"/>
      <c r="SI26" s="237"/>
      <c r="SJ26" s="237"/>
      <c r="SK26" s="237"/>
      <c r="SL26" s="237"/>
    </row>
    <row r="27" spans="1:506">
      <c r="A27" s="237" t="str">
        <f>GA1</f>
        <v>R-20</v>
      </c>
      <c r="B27" s="237">
        <f>GA3</f>
        <v>0</v>
      </c>
      <c r="C27" s="237"/>
      <c r="D27" s="237"/>
      <c r="E27" s="237"/>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37"/>
      <c r="AM27" s="237"/>
      <c r="AN27" s="237"/>
      <c r="AO27" s="237"/>
      <c r="AP27" s="237"/>
      <c r="AQ27" s="237"/>
      <c r="AR27" s="237"/>
      <c r="AS27" s="237"/>
      <c r="AT27" s="237"/>
      <c r="AU27" s="237"/>
      <c r="AV27" s="237"/>
      <c r="AW27" s="237"/>
      <c r="AX27" s="237"/>
      <c r="AY27" s="237"/>
      <c r="AZ27" s="237"/>
      <c r="BA27" s="237"/>
      <c r="BB27" s="237"/>
      <c r="BC27" s="237"/>
      <c r="BD27" s="237"/>
      <c r="BE27" s="237"/>
      <c r="BF27" s="237"/>
      <c r="BG27" s="237"/>
      <c r="BH27" s="237"/>
      <c r="BI27" s="237"/>
      <c r="BJ27" s="237"/>
      <c r="BK27" s="237"/>
      <c r="BL27" s="237"/>
      <c r="BM27" s="237"/>
      <c r="BN27" s="237"/>
      <c r="BO27" s="237"/>
      <c r="BP27" s="237"/>
      <c r="BQ27" s="237"/>
      <c r="BR27" s="237"/>
      <c r="BS27" s="237"/>
      <c r="BT27" s="237"/>
      <c r="BU27" s="237"/>
      <c r="BV27" s="237"/>
      <c r="BW27" s="237"/>
      <c r="BX27" s="237"/>
      <c r="BY27" s="237"/>
      <c r="BZ27" s="237"/>
      <c r="CA27" s="237"/>
      <c r="CB27" s="237"/>
      <c r="CC27" s="237"/>
      <c r="CD27" s="237"/>
      <c r="CE27" s="237"/>
      <c r="CF27" s="237"/>
      <c r="CG27" s="237"/>
      <c r="CH27" s="237"/>
      <c r="CI27" s="237"/>
      <c r="CJ27" s="237"/>
      <c r="CK27" s="237"/>
      <c r="CL27" s="237"/>
      <c r="CM27" s="237"/>
      <c r="CN27" s="237"/>
      <c r="CO27" s="237"/>
      <c r="CP27" s="237"/>
      <c r="CQ27" s="237"/>
      <c r="CR27" s="237"/>
      <c r="CS27" s="237"/>
      <c r="CT27" s="237"/>
      <c r="CU27" s="237"/>
      <c r="CV27" s="237"/>
      <c r="CW27" s="237"/>
      <c r="CX27" s="237"/>
      <c r="CY27" s="237"/>
      <c r="CZ27" s="237"/>
      <c r="DA27" s="237"/>
      <c r="DB27" s="237"/>
      <c r="DC27" s="237"/>
      <c r="DD27" s="237"/>
      <c r="DE27" s="237"/>
      <c r="DF27" s="237"/>
      <c r="DG27" s="237"/>
      <c r="DH27" s="237"/>
      <c r="DI27" s="237"/>
      <c r="DJ27" s="237"/>
      <c r="DK27" s="237"/>
      <c r="DL27" s="237"/>
      <c r="DM27" s="237"/>
      <c r="DN27" s="237"/>
      <c r="DO27" s="237"/>
      <c r="DP27" s="237"/>
      <c r="DQ27" s="237"/>
      <c r="DR27" s="237"/>
      <c r="DS27" s="237"/>
      <c r="DT27" s="237"/>
      <c r="DU27" s="237"/>
      <c r="DV27" s="237"/>
      <c r="DW27" s="237"/>
      <c r="DX27" s="237"/>
      <c r="DY27" s="237"/>
      <c r="DZ27" s="237"/>
      <c r="EA27" s="237"/>
      <c r="EB27" s="237"/>
      <c r="EC27" s="237"/>
      <c r="ED27" s="237"/>
      <c r="EE27" s="237"/>
      <c r="EF27" s="237"/>
      <c r="EG27" s="237"/>
      <c r="EH27" s="237"/>
      <c r="EI27" s="237"/>
      <c r="EJ27" s="237"/>
      <c r="EK27" s="237"/>
      <c r="EL27" s="237"/>
      <c r="EM27" s="237"/>
      <c r="EN27" s="237"/>
      <c r="EO27" s="237"/>
      <c r="EP27" s="237"/>
      <c r="EQ27" s="237"/>
      <c r="ER27" s="237"/>
      <c r="ES27" s="237"/>
      <c r="ET27" s="237"/>
      <c r="EU27" s="237"/>
      <c r="EV27" s="237"/>
      <c r="EW27" s="237"/>
      <c r="EX27" s="237"/>
      <c r="EY27" s="237"/>
      <c r="EZ27" s="237"/>
      <c r="FA27" s="237"/>
      <c r="FB27" s="237"/>
      <c r="FC27" s="237"/>
      <c r="FD27" s="237"/>
      <c r="FE27" s="237"/>
      <c r="FF27" s="237"/>
      <c r="FG27" s="237"/>
      <c r="FH27" s="237"/>
      <c r="FI27" s="237"/>
      <c r="FJ27" s="237"/>
      <c r="FK27" s="237"/>
      <c r="FL27" s="237"/>
      <c r="FM27" s="237"/>
      <c r="FN27" s="237"/>
      <c r="FO27" s="237"/>
      <c r="FP27" s="237"/>
      <c r="FQ27" s="237"/>
      <c r="FR27" s="237"/>
      <c r="FS27" s="237"/>
      <c r="FT27" s="237"/>
      <c r="FU27" s="237"/>
      <c r="FV27" s="237"/>
      <c r="FW27" s="237"/>
      <c r="FX27" s="237"/>
      <c r="FY27" s="237"/>
      <c r="FZ27" s="237"/>
      <c r="GA27" s="237"/>
      <c r="GB27" s="237"/>
      <c r="GC27" s="237"/>
      <c r="GD27" s="237"/>
      <c r="GE27" s="237"/>
      <c r="GF27" s="237"/>
      <c r="GG27" s="237"/>
      <c r="GH27" s="237"/>
      <c r="GI27" s="237"/>
      <c r="GJ27" s="237"/>
      <c r="GK27" s="237"/>
      <c r="GL27" s="237"/>
      <c r="GM27" s="237"/>
      <c r="GN27" s="237"/>
      <c r="GO27" s="237"/>
      <c r="GP27" s="237"/>
      <c r="GQ27" s="237"/>
      <c r="GR27" s="237"/>
      <c r="GS27" s="237"/>
      <c r="GT27" s="237"/>
      <c r="GU27" s="237"/>
      <c r="GV27" s="237"/>
      <c r="GW27" s="237"/>
      <c r="GX27" s="237"/>
      <c r="GY27" s="237"/>
      <c r="GZ27" s="237"/>
      <c r="HA27" s="237"/>
      <c r="HB27" s="237"/>
      <c r="HC27" s="237"/>
      <c r="HD27" s="237"/>
      <c r="HE27" s="237"/>
      <c r="HF27" s="237"/>
      <c r="HG27" s="237"/>
      <c r="HH27" s="237"/>
      <c r="HI27" s="237"/>
      <c r="HJ27" s="237"/>
      <c r="HK27" s="237"/>
      <c r="HL27" s="237"/>
      <c r="HM27" s="237"/>
      <c r="HN27" s="237"/>
      <c r="HO27" s="237"/>
      <c r="HP27" s="237"/>
      <c r="HQ27" s="237"/>
      <c r="HR27" s="237"/>
      <c r="HS27" s="237"/>
      <c r="HT27" s="237"/>
      <c r="HU27" s="237"/>
      <c r="HV27" s="237"/>
      <c r="HW27" s="237"/>
      <c r="HX27" s="237"/>
      <c r="HY27" s="237"/>
      <c r="HZ27" s="237"/>
      <c r="IA27" s="237"/>
      <c r="IB27" s="237"/>
      <c r="IC27" s="237"/>
      <c r="ID27" s="237"/>
      <c r="IE27" s="237"/>
      <c r="IF27" s="237"/>
      <c r="IG27" s="237"/>
      <c r="IH27" s="237"/>
      <c r="II27" s="237"/>
      <c r="IJ27" s="237"/>
      <c r="IK27" s="237"/>
      <c r="IL27" s="237"/>
      <c r="IM27" s="237"/>
      <c r="IN27" s="237"/>
      <c r="IO27" s="237"/>
      <c r="IP27" s="237"/>
      <c r="IQ27" s="237"/>
      <c r="IR27" s="237"/>
      <c r="IS27" s="237"/>
      <c r="IT27" s="237"/>
      <c r="IU27" s="237"/>
      <c r="IV27" s="237"/>
      <c r="IW27" s="237"/>
      <c r="IX27" s="237"/>
      <c r="IY27" s="237"/>
      <c r="IZ27" s="237"/>
      <c r="JA27" s="237"/>
      <c r="JB27" s="237"/>
      <c r="JC27" s="237"/>
      <c r="JD27" s="237"/>
      <c r="JE27" s="237"/>
      <c r="JF27" s="237"/>
      <c r="JG27" s="237"/>
      <c r="JH27" s="237"/>
      <c r="JI27" s="237"/>
      <c r="JJ27" s="237"/>
      <c r="JK27" s="237"/>
      <c r="JL27" s="237"/>
      <c r="JM27" s="237"/>
      <c r="JN27" s="237"/>
      <c r="JO27" s="237"/>
      <c r="JP27" s="237"/>
      <c r="JQ27" s="237"/>
      <c r="JR27" s="237"/>
      <c r="JS27" s="237"/>
      <c r="JT27" s="237"/>
      <c r="JU27" s="237"/>
      <c r="JV27" s="237"/>
      <c r="JW27" s="237"/>
      <c r="JX27" s="237"/>
      <c r="JY27" s="237"/>
      <c r="JZ27" s="237"/>
      <c r="KA27" s="237"/>
      <c r="KB27" s="237"/>
      <c r="KC27" s="237"/>
      <c r="KD27" s="237"/>
      <c r="KE27" s="237"/>
      <c r="KF27" s="237"/>
      <c r="KG27" s="237"/>
      <c r="KH27" s="237"/>
      <c r="KI27" s="237"/>
      <c r="KJ27" s="237"/>
      <c r="KK27" s="237"/>
      <c r="KL27" s="237"/>
      <c r="KM27" s="237"/>
      <c r="KN27" s="237"/>
      <c r="KO27" s="237"/>
      <c r="KP27" s="237"/>
      <c r="KQ27" s="237"/>
      <c r="KR27" s="237"/>
      <c r="KS27" s="237"/>
      <c r="KT27" s="237"/>
      <c r="KU27" s="237"/>
      <c r="KV27" s="237"/>
      <c r="KW27" s="237"/>
      <c r="KX27" s="237"/>
      <c r="KY27" s="237"/>
      <c r="KZ27" s="237"/>
      <c r="LA27" s="237"/>
      <c r="LB27" s="237"/>
      <c r="LC27" s="237"/>
      <c r="LD27" s="237"/>
      <c r="LE27" s="237"/>
      <c r="LF27" s="237"/>
      <c r="LG27" s="237"/>
      <c r="LH27" s="237"/>
      <c r="LI27" s="237"/>
      <c r="LJ27" s="237"/>
      <c r="LK27" s="237"/>
      <c r="LL27" s="237"/>
      <c r="LM27" s="237"/>
      <c r="LN27" s="237"/>
      <c r="LO27" s="237"/>
      <c r="LP27" s="237"/>
      <c r="LQ27" s="237"/>
      <c r="LR27" s="237"/>
      <c r="LS27" s="237"/>
      <c r="LT27" s="237"/>
      <c r="LU27" s="237"/>
      <c r="LV27" s="237"/>
      <c r="LW27" s="237"/>
      <c r="LX27" s="237"/>
      <c r="LY27" s="237"/>
      <c r="LZ27" s="237"/>
      <c r="MA27" s="237"/>
      <c r="MB27" s="237"/>
      <c r="MC27" s="237"/>
      <c r="MD27" s="237"/>
      <c r="ME27" s="237"/>
      <c r="MF27" s="237"/>
      <c r="MG27" s="237"/>
      <c r="MH27" s="237"/>
      <c r="MI27" s="237"/>
      <c r="MJ27" s="237"/>
      <c r="MK27" s="237"/>
      <c r="ML27" s="237"/>
      <c r="MM27" s="237"/>
      <c r="MN27" s="237"/>
      <c r="MO27" s="237"/>
      <c r="MP27" s="237"/>
      <c r="MQ27" s="237"/>
      <c r="MR27" s="237"/>
      <c r="MS27" s="237"/>
      <c r="MT27" s="237"/>
      <c r="MU27" s="237"/>
      <c r="MV27" s="237"/>
      <c r="MW27" s="237"/>
      <c r="MX27" s="237"/>
      <c r="MY27" s="237"/>
      <c r="MZ27" s="237"/>
      <c r="NA27" s="237"/>
      <c r="NB27" s="237"/>
      <c r="NC27" s="237"/>
      <c r="ND27" s="237"/>
      <c r="NE27" s="237"/>
      <c r="NF27" s="237"/>
      <c r="NG27" s="237"/>
      <c r="NH27" s="237"/>
      <c r="NI27" s="237"/>
      <c r="NJ27" s="237"/>
      <c r="NK27" s="237"/>
      <c r="NL27" s="237"/>
      <c r="NM27" s="237"/>
      <c r="NN27" s="237"/>
      <c r="NO27" s="237"/>
      <c r="NP27" s="237"/>
      <c r="NQ27" s="237"/>
      <c r="NR27" s="237"/>
      <c r="NS27" s="237"/>
      <c r="NT27" s="237"/>
      <c r="NU27" s="237"/>
      <c r="NV27" s="237"/>
      <c r="NW27" s="237"/>
      <c r="NX27" s="237"/>
      <c r="NY27" s="237"/>
      <c r="NZ27" s="237"/>
      <c r="OA27" s="237"/>
      <c r="OB27" s="237"/>
      <c r="OC27" s="237"/>
      <c r="OD27" s="237"/>
      <c r="OE27" s="237"/>
      <c r="OF27" s="237"/>
      <c r="OG27" s="237"/>
      <c r="OH27" s="237"/>
      <c r="OI27" s="237"/>
      <c r="OJ27" s="237"/>
      <c r="OK27" s="237"/>
      <c r="OL27" s="237"/>
      <c r="OM27" s="237"/>
      <c r="ON27" s="237"/>
      <c r="OO27" s="237"/>
      <c r="OP27" s="237"/>
      <c r="OQ27" s="237"/>
      <c r="OR27" s="237"/>
      <c r="OS27" s="237"/>
      <c r="OT27" s="237"/>
      <c r="OU27" s="237"/>
      <c r="OV27" s="237"/>
      <c r="OW27" s="237"/>
      <c r="OX27" s="237"/>
      <c r="OY27" s="237"/>
      <c r="OZ27" s="237"/>
      <c r="PA27" s="237"/>
      <c r="PB27" s="237"/>
      <c r="PC27" s="237"/>
      <c r="PD27" s="237"/>
      <c r="PE27" s="237"/>
      <c r="PF27" s="237"/>
      <c r="PG27" s="237"/>
      <c r="PH27" s="237"/>
      <c r="PI27" s="237"/>
      <c r="PJ27" s="237"/>
      <c r="PK27" s="237"/>
      <c r="PL27" s="237"/>
      <c r="PM27" s="237"/>
      <c r="PN27" s="237"/>
      <c r="PO27" s="237"/>
      <c r="PP27" s="237"/>
      <c r="PQ27" s="237"/>
      <c r="PR27" s="237"/>
      <c r="PS27" s="237"/>
      <c r="PT27" s="237"/>
      <c r="PU27" s="237"/>
      <c r="PV27" s="237"/>
      <c r="PW27" s="237"/>
      <c r="PX27" s="237"/>
      <c r="PY27" s="237"/>
      <c r="PZ27" s="237"/>
      <c r="QA27" s="237"/>
      <c r="QB27" s="237"/>
      <c r="QC27" s="237"/>
      <c r="QD27" s="237"/>
      <c r="QE27" s="237"/>
      <c r="QF27" s="237"/>
      <c r="QG27" s="237"/>
      <c r="QH27" s="237"/>
      <c r="QI27" s="237"/>
      <c r="QJ27" s="237"/>
      <c r="QK27" s="237"/>
      <c r="QL27" s="237"/>
      <c r="QM27" s="237"/>
      <c r="QN27" s="237"/>
      <c r="QO27" s="237"/>
      <c r="QP27" s="237"/>
      <c r="QQ27" s="237"/>
      <c r="QR27" s="237"/>
      <c r="QS27" s="237"/>
      <c r="QT27" s="237"/>
      <c r="QU27" s="237"/>
      <c r="QV27" s="237"/>
      <c r="QW27" s="237"/>
      <c r="QX27" s="237"/>
      <c r="QY27" s="237"/>
      <c r="QZ27" s="237"/>
      <c r="RA27" s="237"/>
      <c r="RB27" s="237"/>
      <c r="RC27" s="237"/>
      <c r="RD27" s="237"/>
      <c r="RE27" s="237"/>
      <c r="RF27" s="237"/>
      <c r="RG27" s="237"/>
      <c r="RH27" s="237"/>
      <c r="RI27" s="237"/>
      <c r="RJ27" s="237"/>
      <c r="RK27" s="237"/>
      <c r="RL27" s="237"/>
      <c r="RM27" s="237"/>
      <c r="RN27" s="237"/>
      <c r="RO27" s="237"/>
      <c r="RP27" s="237"/>
      <c r="RQ27" s="237"/>
      <c r="RR27" s="237"/>
      <c r="RS27" s="237"/>
      <c r="RT27" s="237"/>
      <c r="RU27" s="237"/>
      <c r="RV27" s="237"/>
      <c r="RW27" s="237"/>
      <c r="RX27" s="237"/>
      <c r="RY27" s="237"/>
      <c r="RZ27" s="237"/>
      <c r="SA27" s="237"/>
      <c r="SB27" s="237"/>
      <c r="SC27" s="237"/>
      <c r="SD27" s="237"/>
      <c r="SE27" s="237"/>
      <c r="SF27" s="237"/>
      <c r="SG27" s="237"/>
      <c r="SH27" s="237"/>
      <c r="SI27" s="237"/>
      <c r="SJ27" s="237"/>
      <c r="SK27" s="237"/>
      <c r="SL27" s="237"/>
    </row>
    <row r="28" spans="1:506">
      <c r="A28" s="237" t="str">
        <f>GC1</f>
        <v>R-21</v>
      </c>
      <c r="B28" s="237">
        <f>GC3</f>
        <v>0</v>
      </c>
      <c r="C28" s="237"/>
      <c r="D28" s="237"/>
      <c r="E28" s="237"/>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7"/>
      <c r="AY28" s="237"/>
      <c r="AZ28" s="237"/>
      <c r="BA28" s="237"/>
      <c r="BB28" s="237"/>
      <c r="BC28" s="237"/>
      <c r="BD28" s="237"/>
      <c r="BE28" s="237"/>
      <c r="BF28" s="237"/>
      <c r="BG28" s="237"/>
      <c r="BH28" s="237"/>
      <c r="BI28" s="237"/>
      <c r="BJ28" s="237"/>
      <c r="BK28" s="237"/>
      <c r="BL28" s="237"/>
      <c r="BM28" s="237"/>
      <c r="BN28" s="237"/>
      <c r="BO28" s="237"/>
      <c r="BP28" s="237"/>
      <c r="BQ28" s="237"/>
      <c r="BR28" s="237"/>
      <c r="BS28" s="237"/>
      <c r="BT28" s="237"/>
      <c r="BU28" s="237"/>
      <c r="BV28" s="237"/>
      <c r="BW28" s="237"/>
      <c r="BX28" s="237"/>
      <c r="BY28" s="237"/>
      <c r="BZ28" s="237"/>
      <c r="CA28" s="237"/>
      <c r="CB28" s="237"/>
      <c r="CC28" s="237"/>
      <c r="CD28" s="237"/>
      <c r="CE28" s="237"/>
      <c r="CF28" s="237"/>
      <c r="CG28" s="237"/>
      <c r="CH28" s="237"/>
      <c r="CI28" s="237"/>
      <c r="CJ28" s="237"/>
      <c r="CK28" s="237"/>
      <c r="CL28" s="237"/>
      <c r="CM28" s="237"/>
      <c r="CN28" s="237"/>
      <c r="CO28" s="237"/>
      <c r="CP28" s="237"/>
      <c r="CQ28" s="237"/>
      <c r="CR28" s="237"/>
      <c r="CS28" s="237"/>
      <c r="CT28" s="237"/>
      <c r="CU28" s="237"/>
      <c r="CV28" s="237"/>
      <c r="CW28" s="237"/>
      <c r="CX28" s="237"/>
      <c r="CY28" s="237"/>
      <c r="CZ28" s="237"/>
      <c r="DA28" s="237"/>
      <c r="DB28" s="237"/>
      <c r="DC28" s="237"/>
      <c r="DD28" s="237"/>
      <c r="DE28" s="237"/>
      <c r="DF28" s="237"/>
      <c r="DG28" s="237"/>
      <c r="DH28" s="237"/>
      <c r="DI28" s="237"/>
      <c r="DJ28" s="237"/>
      <c r="DK28" s="237"/>
      <c r="DL28" s="237"/>
      <c r="DM28" s="237"/>
      <c r="DN28" s="237"/>
      <c r="DO28" s="237"/>
      <c r="DP28" s="237"/>
      <c r="DQ28" s="237"/>
      <c r="DR28" s="237"/>
      <c r="DS28" s="237"/>
      <c r="DT28" s="237"/>
      <c r="DU28" s="237"/>
      <c r="DV28" s="237"/>
      <c r="DW28" s="237"/>
      <c r="DX28" s="237"/>
      <c r="DY28" s="237"/>
      <c r="DZ28" s="237"/>
      <c r="EA28" s="237"/>
      <c r="EB28" s="237"/>
      <c r="EC28" s="237"/>
      <c r="ED28" s="237"/>
      <c r="EE28" s="237"/>
      <c r="EF28" s="237"/>
      <c r="EG28" s="237"/>
      <c r="EH28" s="237"/>
      <c r="EI28" s="237"/>
      <c r="EJ28" s="237"/>
      <c r="EK28" s="237"/>
      <c r="EL28" s="237"/>
      <c r="EM28" s="237"/>
      <c r="EN28" s="237"/>
      <c r="EO28" s="237"/>
      <c r="EP28" s="237"/>
      <c r="EQ28" s="237"/>
      <c r="ER28" s="237"/>
      <c r="ES28" s="237"/>
      <c r="ET28" s="237"/>
      <c r="EU28" s="237"/>
      <c r="EV28" s="237"/>
      <c r="EW28" s="237"/>
      <c r="EX28" s="237"/>
      <c r="EY28" s="237"/>
      <c r="EZ28" s="237"/>
      <c r="FA28" s="237"/>
      <c r="FB28" s="237"/>
      <c r="FC28" s="237"/>
      <c r="FD28" s="237"/>
      <c r="FE28" s="237"/>
      <c r="FF28" s="237"/>
      <c r="FG28" s="237"/>
      <c r="FH28" s="237"/>
      <c r="FI28" s="237"/>
      <c r="FJ28" s="237"/>
      <c r="FK28" s="237"/>
      <c r="FL28" s="237"/>
      <c r="FM28" s="237"/>
      <c r="FN28" s="237"/>
      <c r="FO28" s="237"/>
      <c r="FP28" s="237"/>
      <c r="FQ28" s="237"/>
      <c r="FR28" s="237"/>
      <c r="FS28" s="237"/>
      <c r="FT28" s="237"/>
      <c r="FU28" s="237"/>
      <c r="FV28" s="237"/>
      <c r="FW28" s="237"/>
      <c r="FX28" s="237"/>
      <c r="FY28" s="237"/>
      <c r="FZ28" s="237"/>
      <c r="GA28" s="237"/>
      <c r="GB28" s="237"/>
      <c r="GC28" s="237"/>
      <c r="GD28" s="237"/>
      <c r="GE28" s="237"/>
      <c r="GF28" s="237"/>
      <c r="GG28" s="237"/>
      <c r="GH28" s="237"/>
      <c r="GI28" s="237"/>
      <c r="GJ28" s="237"/>
      <c r="GK28" s="237"/>
      <c r="GL28" s="237"/>
      <c r="GM28" s="237"/>
      <c r="GN28" s="237"/>
      <c r="GO28" s="237"/>
      <c r="GP28" s="237"/>
      <c r="GQ28" s="237"/>
      <c r="GR28" s="237"/>
      <c r="GS28" s="237"/>
      <c r="GT28" s="237"/>
      <c r="GU28" s="237"/>
      <c r="GV28" s="237"/>
      <c r="GW28" s="237"/>
      <c r="GX28" s="237"/>
      <c r="GY28" s="237"/>
      <c r="GZ28" s="237"/>
      <c r="HA28" s="237"/>
      <c r="HB28" s="237"/>
      <c r="HC28" s="237"/>
      <c r="HD28" s="237"/>
      <c r="HE28" s="237"/>
      <c r="HF28" s="237"/>
      <c r="HG28" s="237"/>
      <c r="HH28" s="237"/>
      <c r="HI28" s="237"/>
      <c r="HJ28" s="237"/>
      <c r="HK28" s="237"/>
      <c r="HL28" s="237"/>
      <c r="HM28" s="237"/>
      <c r="HN28" s="237"/>
      <c r="HO28" s="237"/>
      <c r="HP28" s="237"/>
      <c r="HQ28" s="237"/>
      <c r="HR28" s="237"/>
      <c r="HS28" s="237"/>
      <c r="HT28" s="237"/>
      <c r="HU28" s="237"/>
      <c r="HV28" s="237"/>
      <c r="HW28" s="237"/>
      <c r="HX28" s="237"/>
      <c r="HY28" s="237"/>
      <c r="HZ28" s="237"/>
      <c r="IA28" s="237"/>
      <c r="IB28" s="237"/>
      <c r="IC28" s="237"/>
      <c r="ID28" s="237"/>
      <c r="IE28" s="237"/>
      <c r="IF28" s="237"/>
      <c r="IG28" s="237"/>
      <c r="IH28" s="237"/>
      <c r="II28" s="237"/>
      <c r="IJ28" s="237"/>
      <c r="IK28" s="237"/>
      <c r="IL28" s="237"/>
      <c r="IM28" s="237"/>
      <c r="IN28" s="237"/>
      <c r="IO28" s="237"/>
      <c r="IP28" s="237"/>
      <c r="IQ28" s="237"/>
      <c r="IR28" s="237"/>
      <c r="IS28" s="237"/>
      <c r="IT28" s="237"/>
      <c r="IU28" s="237"/>
      <c r="IV28" s="237"/>
      <c r="IW28" s="237"/>
      <c r="IX28" s="237"/>
      <c r="IY28" s="237"/>
      <c r="IZ28" s="237"/>
      <c r="JA28" s="237"/>
      <c r="JB28" s="237"/>
      <c r="JC28" s="237"/>
      <c r="JD28" s="237"/>
      <c r="JE28" s="237"/>
      <c r="JF28" s="237"/>
      <c r="JG28" s="237"/>
      <c r="JH28" s="237"/>
      <c r="JI28" s="237"/>
      <c r="JJ28" s="237"/>
      <c r="JK28" s="237"/>
      <c r="JL28" s="237"/>
      <c r="JM28" s="237"/>
      <c r="JN28" s="237"/>
      <c r="JO28" s="237"/>
      <c r="JP28" s="237"/>
      <c r="JQ28" s="237"/>
      <c r="JR28" s="237"/>
      <c r="JS28" s="237"/>
      <c r="JT28" s="237"/>
      <c r="JU28" s="237"/>
      <c r="JV28" s="237"/>
      <c r="JW28" s="237"/>
      <c r="JX28" s="237"/>
      <c r="JY28" s="237"/>
      <c r="JZ28" s="237"/>
      <c r="KA28" s="237"/>
      <c r="KB28" s="237"/>
      <c r="KC28" s="237"/>
      <c r="KD28" s="237"/>
      <c r="KE28" s="237"/>
      <c r="KF28" s="237"/>
      <c r="KG28" s="237"/>
      <c r="KH28" s="237"/>
      <c r="KI28" s="237"/>
      <c r="KJ28" s="237"/>
      <c r="KK28" s="237"/>
      <c r="KL28" s="237"/>
      <c r="KM28" s="237"/>
      <c r="KN28" s="237"/>
      <c r="KO28" s="237"/>
      <c r="KP28" s="237"/>
      <c r="KQ28" s="237"/>
      <c r="KR28" s="237"/>
      <c r="KS28" s="237"/>
      <c r="KT28" s="237"/>
      <c r="KU28" s="237"/>
      <c r="KV28" s="237"/>
      <c r="KW28" s="237"/>
      <c r="KX28" s="237"/>
      <c r="KY28" s="237"/>
      <c r="KZ28" s="237"/>
      <c r="LA28" s="237"/>
      <c r="LB28" s="237"/>
      <c r="LC28" s="237"/>
      <c r="LD28" s="237"/>
      <c r="LE28" s="237"/>
      <c r="LF28" s="237"/>
      <c r="LG28" s="237"/>
      <c r="LH28" s="237"/>
      <c r="LI28" s="237"/>
      <c r="LJ28" s="237"/>
      <c r="LK28" s="237"/>
      <c r="LL28" s="237"/>
      <c r="LM28" s="237"/>
      <c r="LN28" s="237"/>
      <c r="LO28" s="237"/>
      <c r="LP28" s="237"/>
      <c r="LQ28" s="237"/>
      <c r="LR28" s="237"/>
      <c r="LS28" s="237"/>
      <c r="LT28" s="237"/>
      <c r="LU28" s="237"/>
      <c r="LV28" s="237"/>
      <c r="LW28" s="237"/>
      <c r="LX28" s="237"/>
      <c r="LY28" s="237"/>
      <c r="LZ28" s="237"/>
      <c r="MA28" s="237"/>
      <c r="MB28" s="237"/>
      <c r="MC28" s="237"/>
      <c r="MD28" s="237"/>
      <c r="ME28" s="237"/>
      <c r="MF28" s="237"/>
      <c r="MG28" s="237"/>
      <c r="MH28" s="237"/>
      <c r="MI28" s="237"/>
      <c r="MJ28" s="237"/>
      <c r="MK28" s="237"/>
      <c r="ML28" s="237"/>
      <c r="MM28" s="237"/>
      <c r="MN28" s="237"/>
      <c r="MO28" s="237"/>
      <c r="MP28" s="237"/>
      <c r="MQ28" s="237"/>
      <c r="MR28" s="237"/>
      <c r="MS28" s="237"/>
      <c r="MT28" s="237"/>
      <c r="MU28" s="237"/>
      <c r="MV28" s="237"/>
      <c r="MW28" s="237"/>
      <c r="MX28" s="237"/>
      <c r="MY28" s="237"/>
      <c r="MZ28" s="237"/>
      <c r="NA28" s="237"/>
      <c r="NB28" s="237"/>
      <c r="NC28" s="237"/>
      <c r="ND28" s="237"/>
      <c r="NE28" s="237"/>
      <c r="NF28" s="237"/>
      <c r="NG28" s="237"/>
      <c r="NH28" s="237"/>
      <c r="NI28" s="237"/>
      <c r="NJ28" s="237"/>
      <c r="NK28" s="237"/>
      <c r="NL28" s="237"/>
      <c r="NM28" s="237"/>
      <c r="NN28" s="237"/>
      <c r="NO28" s="237"/>
      <c r="NP28" s="237"/>
      <c r="NQ28" s="237"/>
      <c r="NR28" s="237"/>
      <c r="NS28" s="237"/>
      <c r="NT28" s="237"/>
      <c r="NU28" s="237"/>
      <c r="NV28" s="237"/>
      <c r="NW28" s="237"/>
      <c r="NX28" s="237"/>
      <c r="NY28" s="237"/>
      <c r="NZ28" s="237"/>
      <c r="OA28" s="237"/>
      <c r="OB28" s="237"/>
      <c r="OC28" s="237"/>
      <c r="OD28" s="237"/>
      <c r="OE28" s="237"/>
      <c r="OF28" s="237"/>
      <c r="OG28" s="237"/>
      <c r="OH28" s="237"/>
      <c r="OI28" s="237"/>
      <c r="OJ28" s="237"/>
      <c r="OK28" s="237"/>
      <c r="OL28" s="237"/>
      <c r="OM28" s="237"/>
      <c r="ON28" s="237"/>
      <c r="OO28" s="237"/>
      <c r="OP28" s="237"/>
      <c r="OQ28" s="237"/>
      <c r="OR28" s="237"/>
      <c r="OS28" s="237"/>
      <c r="OT28" s="237"/>
      <c r="OU28" s="237"/>
      <c r="OV28" s="237"/>
      <c r="OW28" s="237"/>
      <c r="OX28" s="237"/>
      <c r="OY28" s="237"/>
      <c r="OZ28" s="237"/>
      <c r="PA28" s="237"/>
      <c r="PB28" s="237"/>
      <c r="PC28" s="237"/>
      <c r="PD28" s="237"/>
      <c r="PE28" s="237"/>
      <c r="PF28" s="237"/>
      <c r="PG28" s="237"/>
      <c r="PH28" s="237"/>
      <c r="PI28" s="237"/>
      <c r="PJ28" s="237"/>
      <c r="PK28" s="237"/>
      <c r="PL28" s="237"/>
      <c r="PM28" s="237"/>
      <c r="PN28" s="237"/>
      <c r="PO28" s="237"/>
      <c r="PP28" s="237"/>
      <c r="PQ28" s="237"/>
      <c r="PR28" s="237"/>
      <c r="PS28" s="237"/>
      <c r="PT28" s="237"/>
      <c r="PU28" s="237"/>
      <c r="PV28" s="237"/>
      <c r="PW28" s="237"/>
      <c r="PX28" s="237"/>
      <c r="PY28" s="237"/>
      <c r="PZ28" s="237"/>
      <c r="QA28" s="237"/>
      <c r="QB28" s="237"/>
      <c r="QC28" s="237"/>
      <c r="QD28" s="237"/>
      <c r="QE28" s="237"/>
      <c r="QF28" s="237"/>
      <c r="QG28" s="237"/>
      <c r="QH28" s="237"/>
      <c r="QI28" s="237"/>
      <c r="QJ28" s="237"/>
      <c r="QK28" s="237"/>
      <c r="QL28" s="237"/>
      <c r="QM28" s="237"/>
      <c r="QN28" s="237"/>
      <c r="QO28" s="237"/>
      <c r="QP28" s="237"/>
      <c r="QQ28" s="237"/>
      <c r="QR28" s="237"/>
      <c r="QS28" s="237"/>
      <c r="QT28" s="237"/>
      <c r="QU28" s="237"/>
      <c r="QV28" s="237"/>
      <c r="QW28" s="237"/>
      <c r="QX28" s="237"/>
      <c r="QY28" s="237"/>
      <c r="QZ28" s="237"/>
      <c r="RA28" s="237"/>
      <c r="RB28" s="237"/>
      <c r="RC28" s="237"/>
      <c r="RD28" s="237"/>
      <c r="RE28" s="237"/>
      <c r="RF28" s="237"/>
      <c r="RG28" s="237"/>
      <c r="RH28" s="237"/>
      <c r="RI28" s="237"/>
      <c r="RJ28" s="237"/>
      <c r="RK28" s="237"/>
      <c r="RL28" s="237"/>
      <c r="RM28" s="237"/>
      <c r="RN28" s="237"/>
      <c r="RO28" s="237"/>
      <c r="RP28" s="237"/>
      <c r="RQ28" s="237"/>
      <c r="RR28" s="237"/>
      <c r="RS28" s="237"/>
      <c r="RT28" s="237"/>
      <c r="RU28" s="237"/>
      <c r="RV28" s="237"/>
      <c r="RW28" s="237"/>
      <c r="RX28" s="237"/>
      <c r="RY28" s="237"/>
      <c r="RZ28" s="237"/>
      <c r="SA28" s="237"/>
      <c r="SB28" s="237"/>
      <c r="SC28" s="237"/>
      <c r="SD28" s="237"/>
      <c r="SE28" s="237"/>
      <c r="SF28" s="237"/>
      <c r="SG28" s="237"/>
      <c r="SH28" s="237"/>
      <c r="SI28" s="237"/>
      <c r="SJ28" s="237"/>
      <c r="SK28" s="237"/>
      <c r="SL28" s="237"/>
    </row>
    <row r="29" spans="1:506">
      <c r="A29" s="237" t="str">
        <f>GF1</f>
        <v>R-22</v>
      </c>
      <c r="B29" s="237">
        <f>GF3</f>
        <v>0</v>
      </c>
      <c r="C29" s="237"/>
      <c r="D29" s="237"/>
      <c r="E29" s="237"/>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7"/>
      <c r="AY29" s="237"/>
      <c r="AZ29" s="237"/>
      <c r="BA29" s="237"/>
      <c r="BB29" s="237"/>
      <c r="BC29" s="237"/>
      <c r="BD29" s="237"/>
      <c r="BE29" s="237"/>
      <c r="BF29" s="237"/>
      <c r="BG29" s="237"/>
      <c r="BH29" s="237"/>
      <c r="BI29" s="237"/>
      <c r="BJ29" s="237"/>
      <c r="BK29" s="237"/>
      <c r="BL29" s="237"/>
      <c r="BM29" s="237"/>
      <c r="BN29" s="237"/>
      <c r="BO29" s="237"/>
      <c r="BP29" s="237"/>
      <c r="BQ29" s="237"/>
      <c r="BR29" s="237"/>
      <c r="BS29" s="237"/>
      <c r="BT29" s="237"/>
      <c r="BU29" s="237"/>
      <c r="BV29" s="237"/>
      <c r="BW29" s="237"/>
      <c r="BX29" s="237"/>
      <c r="BY29" s="237"/>
      <c r="BZ29" s="237"/>
      <c r="CA29" s="237"/>
      <c r="CB29" s="237"/>
      <c r="CC29" s="237"/>
      <c r="CD29" s="237"/>
      <c r="CE29" s="237"/>
      <c r="CF29" s="237"/>
      <c r="CG29" s="237"/>
      <c r="CH29" s="237"/>
      <c r="CI29" s="237"/>
      <c r="CJ29" s="237"/>
      <c r="CK29" s="237"/>
      <c r="CL29" s="237"/>
      <c r="CM29" s="237"/>
      <c r="CN29" s="237"/>
      <c r="CO29" s="237"/>
      <c r="CP29" s="237"/>
      <c r="CQ29" s="237"/>
      <c r="CR29" s="237"/>
      <c r="CS29" s="237"/>
      <c r="CT29" s="237"/>
      <c r="CU29" s="237"/>
      <c r="CV29" s="237"/>
      <c r="CW29" s="237"/>
      <c r="CX29" s="237"/>
      <c r="CY29" s="237"/>
      <c r="CZ29" s="237"/>
      <c r="DA29" s="237"/>
      <c r="DB29" s="237"/>
      <c r="DC29" s="237"/>
      <c r="DD29" s="237"/>
      <c r="DE29" s="237"/>
      <c r="DF29" s="237"/>
      <c r="DG29" s="237"/>
      <c r="DH29" s="237"/>
      <c r="DI29" s="237"/>
      <c r="DJ29" s="237"/>
      <c r="DK29" s="237"/>
      <c r="DL29" s="237"/>
      <c r="DM29" s="237"/>
      <c r="DN29" s="237"/>
      <c r="DO29" s="237"/>
      <c r="DP29" s="237"/>
      <c r="DQ29" s="237"/>
      <c r="DR29" s="237"/>
      <c r="DS29" s="237"/>
      <c r="DT29" s="237"/>
      <c r="DU29" s="237"/>
      <c r="DV29" s="237"/>
      <c r="DW29" s="237"/>
      <c r="DX29" s="237"/>
      <c r="DY29" s="237"/>
      <c r="DZ29" s="237"/>
      <c r="EA29" s="237"/>
      <c r="EB29" s="237"/>
      <c r="EC29" s="237"/>
      <c r="ED29" s="237"/>
      <c r="EE29" s="237"/>
      <c r="EF29" s="237"/>
      <c r="EG29" s="237"/>
      <c r="EH29" s="237"/>
      <c r="EI29" s="237"/>
      <c r="EJ29" s="237"/>
      <c r="EK29" s="237"/>
      <c r="EL29" s="237"/>
      <c r="EM29" s="237"/>
      <c r="EN29" s="237"/>
      <c r="EO29" s="237"/>
      <c r="EP29" s="237"/>
      <c r="EQ29" s="237"/>
      <c r="ER29" s="237"/>
      <c r="ES29" s="237"/>
      <c r="ET29" s="237"/>
      <c r="EU29" s="237"/>
      <c r="EV29" s="237"/>
      <c r="EW29" s="237"/>
      <c r="EX29" s="237"/>
      <c r="EY29" s="237"/>
      <c r="EZ29" s="237"/>
      <c r="FA29" s="237"/>
      <c r="FB29" s="237"/>
      <c r="FC29" s="237"/>
      <c r="FD29" s="237"/>
      <c r="FE29" s="237"/>
      <c r="FF29" s="237"/>
      <c r="FG29" s="237"/>
      <c r="FH29" s="237"/>
      <c r="FI29" s="237"/>
      <c r="FJ29" s="237"/>
      <c r="FK29" s="237"/>
      <c r="FL29" s="237"/>
      <c r="FM29" s="237"/>
      <c r="FN29" s="237"/>
      <c r="FO29" s="237"/>
      <c r="FP29" s="237"/>
      <c r="FQ29" s="237"/>
      <c r="FR29" s="237"/>
      <c r="FS29" s="237"/>
      <c r="FT29" s="237"/>
      <c r="FU29" s="237"/>
      <c r="FV29" s="237"/>
      <c r="FW29" s="237"/>
      <c r="FX29" s="237"/>
      <c r="FY29" s="237"/>
      <c r="FZ29" s="237"/>
      <c r="GA29" s="237"/>
      <c r="GB29" s="237"/>
      <c r="GC29" s="237"/>
      <c r="GD29" s="237"/>
      <c r="GE29" s="237"/>
      <c r="GF29" s="237"/>
      <c r="GG29" s="237"/>
      <c r="GH29" s="237"/>
      <c r="GI29" s="237"/>
      <c r="GJ29" s="237"/>
      <c r="GK29" s="237"/>
      <c r="GL29" s="237"/>
      <c r="GM29" s="237"/>
      <c r="GN29" s="237"/>
      <c r="GO29" s="237"/>
      <c r="GP29" s="237"/>
      <c r="GQ29" s="237"/>
      <c r="GR29" s="237"/>
      <c r="GS29" s="237"/>
      <c r="GT29" s="237"/>
      <c r="GU29" s="237"/>
      <c r="GV29" s="237"/>
      <c r="GW29" s="237"/>
      <c r="GX29" s="237"/>
      <c r="GY29" s="237"/>
      <c r="GZ29" s="237"/>
      <c r="HA29" s="237"/>
      <c r="HB29" s="237"/>
      <c r="HC29" s="237"/>
      <c r="HD29" s="237"/>
      <c r="HE29" s="237"/>
      <c r="HF29" s="237"/>
      <c r="HG29" s="237"/>
      <c r="HH29" s="237"/>
      <c r="HI29" s="237"/>
      <c r="HJ29" s="237"/>
      <c r="HK29" s="237"/>
      <c r="HL29" s="237"/>
      <c r="HM29" s="237"/>
      <c r="HN29" s="237"/>
      <c r="HO29" s="237"/>
      <c r="HP29" s="237"/>
      <c r="HQ29" s="237"/>
      <c r="HR29" s="237"/>
      <c r="HS29" s="237"/>
      <c r="HT29" s="237"/>
      <c r="HU29" s="237"/>
      <c r="HV29" s="237"/>
      <c r="HW29" s="237"/>
      <c r="HX29" s="237"/>
      <c r="HY29" s="237"/>
      <c r="HZ29" s="237"/>
      <c r="IA29" s="237"/>
      <c r="IB29" s="237"/>
      <c r="IC29" s="237"/>
      <c r="ID29" s="237"/>
      <c r="IE29" s="237"/>
      <c r="IF29" s="237"/>
      <c r="IG29" s="237"/>
      <c r="IH29" s="237"/>
      <c r="II29" s="237"/>
      <c r="IJ29" s="237"/>
      <c r="IK29" s="237"/>
      <c r="IL29" s="237"/>
      <c r="IM29" s="237"/>
      <c r="IN29" s="237"/>
      <c r="IO29" s="237"/>
      <c r="IP29" s="237"/>
      <c r="IQ29" s="237"/>
      <c r="IR29" s="237"/>
      <c r="IS29" s="237"/>
      <c r="IT29" s="237"/>
      <c r="IU29" s="237"/>
      <c r="IV29" s="237"/>
      <c r="IW29" s="237"/>
      <c r="IX29" s="237"/>
      <c r="IY29" s="237"/>
      <c r="IZ29" s="237"/>
      <c r="JA29" s="237"/>
      <c r="JB29" s="237"/>
      <c r="JC29" s="237"/>
      <c r="JD29" s="237"/>
      <c r="JE29" s="237"/>
      <c r="JF29" s="237"/>
      <c r="JG29" s="237"/>
      <c r="JH29" s="237"/>
      <c r="JI29" s="237"/>
      <c r="JJ29" s="237"/>
      <c r="JK29" s="237"/>
      <c r="JL29" s="237"/>
      <c r="JM29" s="237"/>
      <c r="JN29" s="237"/>
      <c r="JO29" s="237"/>
      <c r="JP29" s="237"/>
      <c r="JQ29" s="237"/>
      <c r="JR29" s="237"/>
      <c r="JS29" s="237"/>
      <c r="JT29" s="237"/>
      <c r="JU29" s="237"/>
      <c r="JV29" s="237"/>
      <c r="JW29" s="237"/>
      <c r="JX29" s="237"/>
      <c r="JY29" s="237"/>
      <c r="JZ29" s="237"/>
      <c r="KA29" s="237"/>
      <c r="KB29" s="237"/>
      <c r="KC29" s="237"/>
      <c r="KD29" s="237"/>
      <c r="KE29" s="237"/>
      <c r="KF29" s="237"/>
      <c r="KG29" s="237"/>
      <c r="KH29" s="237"/>
      <c r="KI29" s="237"/>
      <c r="KJ29" s="237"/>
      <c r="KK29" s="237"/>
      <c r="KL29" s="237"/>
      <c r="KM29" s="237"/>
      <c r="KN29" s="237"/>
      <c r="KO29" s="237"/>
      <c r="KP29" s="237"/>
      <c r="KQ29" s="237"/>
      <c r="KR29" s="237"/>
      <c r="KS29" s="237"/>
      <c r="KT29" s="237"/>
      <c r="KU29" s="237"/>
      <c r="KV29" s="237"/>
      <c r="KW29" s="237"/>
      <c r="KX29" s="237"/>
      <c r="KY29" s="237"/>
      <c r="KZ29" s="237"/>
      <c r="LA29" s="237"/>
      <c r="LB29" s="237"/>
      <c r="LC29" s="237"/>
      <c r="LD29" s="237"/>
      <c r="LE29" s="237"/>
      <c r="LF29" s="237"/>
      <c r="LG29" s="237"/>
      <c r="LH29" s="237"/>
      <c r="LI29" s="237"/>
      <c r="LJ29" s="237"/>
      <c r="LK29" s="237"/>
      <c r="LL29" s="237"/>
      <c r="LM29" s="237"/>
      <c r="LN29" s="237"/>
      <c r="LO29" s="237"/>
      <c r="LP29" s="237"/>
      <c r="LQ29" s="237"/>
      <c r="LR29" s="237"/>
      <c r="LS29" s="237"/>
      <c r="LT29" s="237"/>
      <c r="LU29" s="237"/>
      <c r="LV29" s="237"/>
      <c r="LW29" s="237"/>
      <c r="LX29" s="237"/>
      <c r="LY29" s="237"/>
      <c r="LZ29" s="237"/>
      <c r="MA29" s="237"/>
      <c r="MB29" s="237"/>
      <c r="MC29" s="237"/>
      <c r="MD29" s="237"/>
      <c r="ME29" s="237"/>
      <c r="MF29" s="237"/>
      <c r="MG29" s="237"/>
      <c r="MH29" s="237"/>
      <c r="MI29" s="237"/>
      <c r="MJ29" s="237"/>
      <c r="MK29" s="237"/>
      <c r="ML29" s="237"/>
      <c r="MM29" s="237"/>
      <c r="MN29" s="237"/>
      <c r="MO29" s="237"/>
      <c r="MP29" s="237"/>
      <c r="MQ29" s="237"/>
      <c r="MR29" s="237"/>
      <c r="MS29" s="237"/>
      <c r="MT29" s="237"/>
      <c r="MU29" s="237"/>
      <c r="MV29" s="237"/>
      <c r="MW29" s="237"/>
      <c r="MX29" s="237"/>
      <c r="MY29" s="237"/>
      <c r="MZ29" s="237"/>
      <c r="NA29" s="237"/>
      <c r="NB29" s="237"/>
      <c r="NC29" s="237"/>
      <c r="ND29" s="237"/>
      <c r="NE29" s="237"/>
      <c r="NF29" s="237"/>
      <c r="NG29" s="237"/>
      <c r="NH29" s="237"/>
      <c r="NI29" s="237"/>
      <c r="NJ29" s="237"/>
      <c r="NK29" s="237"/>
      <c r="NL29" s="237"/>
      <c r="NM29" s="237"/>
      <c r="NN29" s="237"/>
      <c r="NO29" s="237"/>
      <c r="NP29" s="237"/>
      <c r="NQ29" s="237"/>
      <c r="NR29" s="237"/>
      <c r="NS29" s="237"/>
      <c r="NT29" s="237"/>
      <c r="NU29" s="237"/>
      <c r="NV29" s="237"/>
      <c r="NW29" s="237"/>
      <c r="NX29" s="237"/>
      <c r="NY29" s="237"/>
      <c r="NZ29" s="237"/>
      <c r="OA29" s="237"/>
      <c r="OB29" s="237"/>
      <c r="OC29" s="237"/>
      <c r="OD29" s="237"/>
      <c r="OE29" s="237"/>
      <c r="OF29" s="237"/>
      <c r="OG29" s="237"/>
      <c r="OH29" s="237"/>
      <c r="OI29" s="237"/>
      <c r="OJ29" s="237"/>
      <c r="OK29" s="237"/>
      <c r="OL29" s="237"/>
      <c r="OM29" s="237"/>
      <c r="ON29" s="237"/>
      <c r="OO29" s="237"/>
      <c r="OP29" s="237"/>
      <c r="OQ29" s="237"/>
      <c r="OR29" s="237"/>
      <c r="OS29" s="237"/>
      <c r="OT29" s="237"/>
      <c r="OU29" s="237"/>
      <c r="OV29" s="237"/>
      <c r="OW29" s="237"/>
      <c r="OX29" s="237"/>
      <c r="OY29" s="237"/>
      <c r="OZ29" s="237"/>
      <c r="PA29" s="237"/>
      <c r="PB29" s="237"/>
      <c r="PC29" s="237"/>
      <c r="PD29" s="237"/>
      <c r="PE29" s="237"/>
      <c r="PF29" s="237"/>
      <c r="PG29" s="237"/>
      <c r="PH29" s="237"/>
      <c r="PI29" s="237"/>
      <c r="PJ29" s="237"/>
      <c r="PK29" s="237"/>
      <c r="PL29" s="237"/>
      <c r="PM29" s="237"/>
      <c r="PN29" s="237"/>
      <c r="PO29" s="237"/>
      <c r="PP29" s="237"/>
      <c r="PQ29" s="237"/>
      <c r="PR29" s="237"/>
      <c r="PS29" s="237"/>
      <c r="PT29" s="237"/>
      <c r="PU29" s="237"/>
      <c r="PV29" s="237"/>
      <c r="PW29" s="237"/>
      <c r="PX29" s="237"/>
      <c r="PY29" s="237"/>
      <c r="PZ29" s="237"/>
      <c r="QA29" s="237"/>
      <c r="QB29" s="237"/>
      <c r="QC29" s="237"/>
      <c r="QD29" s="237"/>
      <c r="QE29" s="237"/>
      <c r="QF29" s="237"/>
      <c r="QG29" s="237"/>
      <c r="QH29" s="237"/>
      <c r="QI29" s="237"/>
      <c r="QJ29" s="237"/>
      <c r="QK29" s="237"/>
      <c r="QL29" s="237"/>
      <c r="QM29" s="237"/>
      <c r="QN29" s="237"/>
      <c r="QO29" s="237"/>
      <c r="QP29" s="237"/>
      <c r="QQ29" s="237"/>
      <c r="QR29" s="237"/>
      <c r="QS29" s="237"/>
      <c r="QT29" s="237"/>
      <c r="QU29" s="237"/>
      <c r="QV29" s="237"/>
      <c r="QW29" s="237"/>
      <c r="QX29" s="237"/>
      <c r="QY29" s="237"/>
      <c r="QZ29" s="237"/>
      <c r="RA29" s="237"/>
      <c r="RB29" s="237"/>
      <c r="RC29" s="237"/>
      <c r="RD29" s="237"/>
      <c r="RE29" s="237"/>
      <c r="RF29" s="237"/>
      <c r="RG29" s="237"/>
      <c r="RH29" s="237"/>
      <c r="RI29" s="237"/>
      <c r="RJ29" s="237"/>
      <c r="RK29" s="237"/>
      <c r="RL29" s="237"/>
      <c r="RM29" s="237"/>
      <c r="RN29" s="237"/>
      <c r="RO29" s="237"/>
      <c r="RP29" s="237"/>
      <c r="RQ29" s="237"/>
      <c r="RR29" s="237"/>
      <c r="RS29" s="237"/>
      <c r="RT29" s="237"/>
      <c r="RU29" s="237"/>
      <c r="RV29" s="237"/>
      <c r="RW29" s="237"/>
      <c r="RX29" s="237"/>
      <c r="RY29" s="237"/>
      <c r="RZ29" s="237"/>
      <c r="SA29" s="237"/>
      <c r="SB29" s="237"/>
      <c r="SC29" s="237"/>
      <c r="SD29" s="237"/>
      <c r="SE29" s="237"/>
      <c r="SF29" s="237"/>
      <c r="SG29" s="237"/>
      <c r="SH29" s="237"/>
      <c r="SI29" s="237"/>
      <c r="SJ29" s="237"/>
      <c r="SK29" s="237"/>
      <c r="SL29" s="237"/>
    </row>
    <row r="30" spans="1:506">
      <c r="A30" s="237" t="str">
        <f>GI1</f>
        <v>R-23</v>
      </c>
      <c r="B30" s="237">
        <f>GI3</f>
        <v>0</v>
      </c>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37"/>
      <c r="AM30" s="237"/>
      <c r="AN30" s="237"/>
      <c r="AO30" s="237"/>
      <c r="AP30" s="237"/>
      <c r="AQ30" s="237"/>
      <c r="AR30" s="237"/>
      <c r="AS30" s="237"/>
      <c r="AT30" s="237"/>
      <c r="AU30" s="237"/>
      <c r="AV30" s="237"/>
      <c r="AW30" s="237"/>
      <c r="AX30" s="237"/>
      <c r="AY30" s="237"/>
      <c r="AZ30" s="237"/>
      <c r="BA30" s="237"/>
      <c r="BB30" s="237"/>
      <c r="BC30" s="237"/>
      <c r="BD30" s="237"/>
      <c r="BE30" s="237"/>
      <c r="BF30" s="237"/>
      <c r="BG30" s="237"/>
      <c r="BH30" s="237"/>
      <c r="BI30" s="237"/>
      <c r="BJ30" s="237"/>
      <c r="BK30" s="237"/>
      <c r="BL30" s="237"/>
      <c r="BM30" s="237"/>
      <c r="BN30" s="237"/>
      <c r="BO30" s="237"/>
      <c r="BP30" s="237"/>
      <c r="BQ30" s="237"/>
      <c r="BR30" s="237"/>
      <c r="BS30" s="237"/>
      <c r="BT30" s="237"/>
      <c r="BU30" s="237"/>
      <c r="BV30" s="237"/>
      <c r="BW30" s="237"/>
      <c r="BX30" s="237"/>
      <c r="BY30" s="237"/>
      <c r="BZ30" s="237"/>
      <c r="CA30" s="237"/>
      <c r="CB30" s="237"/>
      <c r="CC30" s="237"/>
      <c r="CD30" s="237"/>
      <c r="CE30" s="237"/>
      <c r="CF30" s="237"/>
      <c r="CG30" s="237"/>
      <c r="CH30" s="237"/>
      <c r="CI30" s="237"/>
      <c r="CJ30" s="237"/>
      <c r="CK30" s="237"/>
      <c r="CL30" s="237"/>
      <c r="CM30" s="237"/>
      <c r="CN30" s="237"/>
      <c r="CO30" s="237"/>
      <c r="CP30" s="237"/>
      <c r="CQ30" s="237"/>
      <c r="CR30" s="237"/>
      <c r="CS30" s="237"/>
      <c r="CT30" s="237"/>
      <c r="CU30" s="237"/>
      <c r="CV30" s="237"/>
      <c r="CW30" s="237"/>
      <c r="CX30" s="237"/>
      <c r="CY30" s="237"/>
      <c r="CZ30" s="237"/>
      <c r="DA30" s="237"/>
      <c r="DB30" s="237"/>
      <c r="DC30" s="237"/>
      <c r="DD30" s="237"/>
      <c r="DE30" s="237"/>
      <c r="DF30" s="237"/>
      <c r="DG30" s="237"/>
      <c r="DH30" s="237"/>
      <c r="DI30" s="237"/>
      <c r="DJ30" s="237"/>
      <c r="DK30" s="237"/>
      <c r="DL30" s="237"/>
      <c r="DM30" s="237"/>
      <c r="DN30" s="237"/>
      <c r="DO30" s="237"/>
      <c r="DP30" s="237"/>
      <c r="DQ30" s="237"/>
      <c r="DR30" s="237"/>
      <c r="DS30" s="237"/>
      <c r="DT30" s="237"/>
      <c r="DU30" s="237"/>
      <c r="DV30" s="237"/>
      <c r="DW30" s="237"/>
      <c r="DX30" s="237"/>
      <c r="DY30" s="237"/>
      <c r="DZ30" s="237"/>
      <c r="EA30" s="237"/>
      <c r="EB30" s="237"/>
      <c r="EC30" s="237"/>
      <c r="ED30" s="237"/>
      <c r="EE30" s="237"/>
      <c r="EF30" s="237"/>
      <c r="EG30" s="237"/>
      <c r="EH30" s="237"/>
      <c r="EI30" s="237"/>
      <c r="EJ30" s="237"/>
      <c r="EK30" s="237"/>
      <c r="EL30" s="237"/>
      <c r="EM30" s="237"/>
      <c r="EN30" s="237"/>
      <c r="EO30" s="237"/>
      <c r="EP30" s="237"/>
      <c r="EQ30" s="237"/>
      <c r="ER30" s="237"/>
      <c r="ES30" s="237"/>
      <c r="ET30" s="237"/>
      <c r="EU30" s="237"/>
      <c r="EV30" s="237"/>
      <c r="EW30" s="237"/>
      <c r="EX30" s="237"/>
      <c r="EY30" s="237"/>
      <c r="EZ30" s="237"/>
      <c r="FA30" s="237"/>
      <c r="FB30" s="237"/>
      <c r="FC30" s="237"/>
      <c r="FD30" s="237"/>
      <c r="FE30" s="237"/>
      <c r="FF30" s="237"/>
      <c r="FG30" s="237"/>
      <c r="FH30" s="237"/>
      <c r="FI30" s="237"/>
      <c r="FJ30" s="237"/>
      <c r="FK30" s="237"/>
      <c r="FL30" s="237"/>
      <c r="FM30" s="237"/>
      <c r="FN30" s="237"/>
      <c r="FO30" s="237"/>
      <c r="FP30" s="237"/>
      <c r="FQ30" s="237"/>
      <c r="FR30" s="237"/>
      <c r="FS30" s="237"/>
      <c r="FT30" s="237"/>
      <c r="FU30" s="237"/>
      <c r="FV30" s="237"/>
      <c r="FW30" s="237"/>
      <c r="FX30" s="237"/>
      <c r="FY30" s="237"/>
      <c r="FZ30" s="237"/>
      <c r="GA30" s="237"/>
      <c r="GB30" s="237"/>
      <c r="GC30" s="237"/>
      <c r="GD30" s="237"/>
      <c r="GE30" s="237"/>
      <c r="GF30" s="237"/>
      <c r="GG30" s="237"/>
      <c r="GH30" s="237"/>
      <c r="GI30" s="237"/>
      <c r="GJ30" s="237"/>
      <c r="GK30" s="237"/>
      <c r="GL30" s="237"/>
      <c r="GM30" s="237"/>
      <c r="GN30" s="237"/>
      <c r="GO30" s="237"/>
      <c r="GP30" s="237"/>
      <c r="GQ30" s="237"/>
      <c r="GR30" s="237"/>
      <c r="GS30" s="237"/>
      <c r="GT30" s="237"/>
      <c r="GU30" s="237"/>
      <c r="GV30" s="237"/>
      <c r="GW30" s="237"/>
      <c r="GX30" s="237"/>
      <c r="GY30" s="237"/>
      <c r="GZ30" s="237"/>
      <c r="HA30" s="237"/>
      <c r="HB30" s="237"/>
      <c r="HC30" s="237"/>
      <c r="HD30" s="237"/>
      <c r="HE30" s="237"/>
      <c r="HF30" s="237"/>
      <c r="HG30" s="237"/>
      <c r="HH30" s="237"/>
      <c r="HI30" s="237"/>
      <c r="HJ30" s="237"/>
      <c r="HK30" s="237"/>
      <c r="HL30" s="237"/>
      <c r="HM30" s="237"/>
      <c r="HN30" s="237"/>
      <c r="HO30" s="237"/>
      <c r="HP30" s="237"/>
      <c r="HQ30" s="237"/>
      <c r="HR30" s="237"/>
      <c r="HS30" s="237"/>
      <c r="HT30" s="237"/>
      <c r="HU30" s="237"/>
      <c r="HV30" s="237"/>
      <c r="HW30" s="237"/>
      <c r="HX30" s="237"/>
      <c r="HY30" s="237"/>
      <c r="HZ30" s="237"/>
      <c r="IA30" s="237"/>
      <c r="IB30" s="237"/>
      <c r="IC30" s="237"/>
      <c r="ID30" s="237"/>
      <c r="IE30" s="237"/>
      <c r="IF30" s="237"/>
      <c r="IG30" s="237"/>
      <c r="IH30" s="237"/>
      <c r="II30" s="237"/>
      <c r="IJ30" s="237"/>
      <c r="IK30" s="237"/>
      <c r="IL30" s="237"/>
      <c r="IM30" s="237"/>
      <c r="IN30" s="237"/>
      <c r="IO30" s="237"/>
      <c r="IP30" s="237"/>
      <c r="IQ30" s="237"/>
      <c r="IR30" s="237"/>
      <c r="IS30" s="237"/>
      <c r="IT30" s="237"/>
      <c r="IU30" s="237"/>
      <c r="IV30" s="237"/>
      <c r="IW30" s="237"/>
      <c r="IX30" s="237"/>
      <c r="IY30" s="237"/>
      <c r="IZ30" s="237"/>
      <c r="JA30" s="237"/>
      <c r="JB30" s="237"/>
      <c r="JC30" s="237"/>
      <c r="JD30" s="237"/>
      <c r="JE30" s="237"/>
      <c r="JF30" s="237"/>
      <c r="JG30" s="237"/>
      <c r="JH30" s="237"/>
      <c r="JI30" s="237"/>
      <c r="JJ30" s="237"/>
      <c r="JK30" s="237"/>
      <c r="JL30" s="237"/>
      <c r="JM30" s="237"/>
      <c r="JN30" s="237"/>
      <c r="JO30" s="237"/>
      <c r="JP30" s="237"/>
      <c r="JQ30" s="237"/>
      <c r="JR30" s="237"/>
      <c r="JS30" s="237"/>
      <c r="JT30" s="237"/>
      <c r="JU30" s="237"/>
      <c r="JV30" s="237"/>
      <c r="JW30" s="237"/>
      <c r="JX30" s="237"/>
      <c r="JY30" s="237"/>
      <c r="JZ30" s="237"/>
      <c r="KA30" s="237"/>
      <c r="KB30" s="237"/>
      <c r="KC30" s="237"/>
      <c r="KD30" s="237"/>
      <c r="KE30" s="237"/>
      <c r="KF30" s="237"/>
      <c r="KG30" s="237"/>
      <c r="KH30" s="237"/>
      <c r="KI30" s="237"/>
      <c r="KJ30" s="237"/>
      <c r="KK30" s="237"/>
      <c r="KL30" s="237"/>
      <c r="KM30" s="237"/>
      <c r="KN30" s="237"/>
      <c r="KO30" s="237"/>
      <c r="KP30" s="237"/>
      <c r="KQ30" s="237"/>
      <c r="KR30" s="237"/>
      <c r="KS30" s="237"/>
      <c r="KT30" s="237"/>
      <c r="KU30" s="237"/>
      <c r="KV30" s="237"/>
      <c r="KW30" s="237"/>
      <c r="KX30" s="237"/>
      <c r="KY30" s="237"/>
      <c r="KZ30" s="237"/>
      <c r="LA30" s="237"/>
      <c r="LB30" s="237"/>
      <c r="LC30" s="237"/>
      <c r="LD30" s="237"/>
      <c r="LE30" s="237"/>
      <c r="LF30" s="237"/>
      <c r="LG30" s="237"/>
      <c r="LH30" s="237"/>
      <c r="LI30" s="237"/>
      <c r="LJ30" s="237"/>
      <c r="LK30" s="237"/>
      <c r="LL30" s="237"/>
      <c r="LM30" s="237"/>
      <c r="LN30" s="237"/>
      <c r="LO30" s="237"/>
      <c r="LP30" s="237"/>
      <c r="LQ30" s="237"/>
      <c r="LR30" s="237"/>
      <c r="LS30" s="237"/>
      <c r="LT30" s="237"/>
      <c r="LU30" s="237"/>
      <c r="LV30" s="237"/>
      <c r="LW30" s="237"/>
      <c r="LX30" s="237"/>
      <c r="LY30" s="237"/>
      <c r="LZ30" s="237"/>
      <c r="MA30" s="237"/>
      <c r="MB30" s="237"/>
      <c r="MC30" s="237"/>
      <c r="MD30" s="237"/>
      <c r="ME30" s="237"/>
      <c r="MF30" s="237"/>
      <c r="MG30" s="237"/>
      <c r="MH30" s="237"/>
      <c r="MI30" s="237"/>
      <c r="MJ30" s="237"/>
      <c r="MK30" s="237"/>
      <c r="ML30" s="237"/>
      <c r="MM30" s="237"/>
      <c r="MN30" s="237"/>
      <c r="MO30" s="237"/>
      <c r="MP30" s="237"/>
      <c r="MQ30" s="237"/>
      <c r="MR30" s="237"/>
      <c r="MS30" s="237"/>
      <c r="MT30" s="237"/>
      <c r="MU30" s="237"/>
      <c r="MV30" s="237"/>
      <c r="MW30" s="237"/>
      <c r="MX30" s="237"/>
      <c r="MY30" s="237"/>
      <c r="MZ30" s="237"/>
      <c r="NA30" s="237"/>
      <c r="NB30" s="237"/>
      <c r="NC30" s="237"/>
      <c r="ND30" s="237"/>
      <c r="NE30" s="237"/>
      <c r="NF30" s="237"/>
      <c r="NG30" s="237"/>
      <c r="NH30" s="237"/>
      <c r="NI30" s="237"/>
      <c r="NJ30" s="237"/>
      <c r="NK30" s="237"/>
      <c r="NL30" s="237"/>
      <c r="NM30" s="237"/>
      <c r="NN30" s="237"/>
      <c r="NO30" s="237"/>
      <c r="NP30" s="237"/>
      <c r="NQ30" s="237"/>
      <c r="NR30" s="237"/>
      <c r="NS30" s="237"/>
      <c r="NT30" s="237"/>
      <c r="NU30" s="237"/>
      <c r="NV30" s="237"/>
      <c r="NW30" s="237"/>
      <c r="NX30" s="237"/>
      <c r="NY30" s="237"/>
      <c r="NZ30" s="237"/>
      <c r="OA30" s="237"/>
      <c r="OB30" s="237"/>
      <c r="OC30" s="237"/>
      <c r="OD30" s="237"/>
      <c r="OE30" s="237"/>
      <c r="OF30" s="237"/>
      <c r="OG30" s="237"/>
      <c r="OH30" s="237"/>
      <c r="OI30" s="237"/>
      <c r="OJ30" s="237"/>
      <c r="OK30" s="237"/>
      <c r="OL30" s="237"/>
      <c r="OM30" s="237"/>
      <c r="ON30" s="237"/>
      <c r="OO30" s="237"/>
      <c r="OP30" s="237"/>
      <c r="OQ30" s="237"/>
      <c r="OR30" s="237"/>
      <c r="OS30" s="237"/>
      <c r="OT30" s="237"/>
      <c r="OU30" s="237"/>
      <c r="OV30" s="237"/>
      <c r="OW30" s="237"/>
      <c r="OX30" s="237"/>
      <c r="OY30" s="237"/>
      <c r="OZ30" s="237"/>
      <c r="PA30" s="237"/>
      <c r="PB30" s="237"/>
      <c r="PC30" s="237"/>
      <c r="PD30" s="237"/>
      <c r="PE30" s="237"/>
      <c r="PF30" s="237"/>
      <c r="PG30" s="237"/>
      <c r="PH30" s="237"/>
      <c r="PI30" s="237"/>
      <c r="PJ30" s="237"/>
      <c r="PK30" s="237"/>
      <c r="PL30" s="237"/>
      <c r="PM30" s="237"/>
      <c r="PN30" s="237"/>
      <c r="PO30" s="237"/>
      <c r="PP30" s="237"/>
      <c r="PQ30" s="237"/>
      <c r="PR30" s="237"/>
      <c r="PS30" s="237"/>
      <c r="PT30" s="237"/>
      <c r="PU30" s="237"/>
      <c r="PV30" s="237"/>
      <c r="PW30" s="237"/>
      <c r="PX30" s="237"/>
      <c r="PY30" s="237"/>
      <c r="PZ30" s="237"/>
      <c r="QA30" s="237"/>
      <c r="QB30" s="237"/>
      <c r="QC30" s="237"/>
      <c r="QD30" s="237"/>
      <c r="QE30" s="237"/>
      <c r="QF30" s="237"/>
      <c r="QG30" s="237"/>
      <c r="QH30" s="237"/>
      <c r="QI30" s="237"/>
      <c r="QJ30" s="237"/>
      <c r="QK30" s="237"/>
      <c r="QL30" s="237"/>
      <c r="QM30" s="237"/>
      <c r="QN30" s="237"/>
      <c r="QO30" s="237"/>
      <c r="QP30" s="237"/>
      <c r="QQ30" s="237"/>
      <c r="QR30" s="237"/>
      <c r="QS30" s="237"/>
      <c r="QT30" s="237"/>
      <c r="QU30" s="237"/>
      <c r="QV30" s="237"/>
      <c r="QW30" s="237"/>
      <c r="QX30" s="237"/>
      <c r="QY30" s="237"/>
      <c r="QZ30" s="237"/>
      <c r="RA30" s="237"/>
      <c r="RB30" s="237"/>
      <c r="RC30" s="237"/>
      <c r="RD30" s="237"/>
      <c r="RE30" s="237"/>
      <c r="RF30" s="237"/>
      <c r="RG30" s="237"/>
      <c r="RH30" s="237"/>
      <c r="RI30" s="237"/>
      <c r="RJ30" s="237"/>
      <c r="RK30" s="237"/>
      <c r="RL30" s="237"/>
      <c r="RM30" s="237"/>
      <c r="RN30" s="237"/>
      <c r="RO30" s="237"/>
      <c r="RP30" s="237"/>
      <c r="RQ30" s="237"/>
      <c r="RR30" s="237"/>
      <c r="RS30" s="237"/>
      <c r="RT30" s="237"/>
      <c r="RU30" s="237"/>
      <c r="RV30" s="237"/>
      <c r="RW30" s="237"/>
      <c r="RX30" s="237"/>
      <c r="RY30" s="237"/>
      <c r="RZ30" s="237"/>
      <c r="SA30" s="237"/>
      <c r="SB30" s="237"/>
      <c r="SC30" s="237"/>
      <c r="SD30" s="237"/>
      <c r="SE30" s="237"/>
      <c r="SF30" s="237"/>
      <c r="SG30" s="237"/>
      <c r="SH30" s="237"/>
      <c r="SI30" s="237"/>
      <c r="SJ30" s="237"/>
      <c r="SK30" s="237"/>
      <c r="SL30" s="237"/>
    </row>
    <row r="31" spans="1:506">
      <c r="A31" s="237" t="str">
        <f>GM1</f>
        <v>R-24</v>
      </c>
      <c r="B31" s="237">
        <f>GM3</f>
        <v>0</v>
      </c>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c r="DV31" s="237"/>
      <c r="DW31" s="237"/>
      <c r="DX31" s="237"/>
      <c r="DY31" s="237"/>
      <c r="DZ31" s="237"/>
      <c r="EA31" s="237"/>
      <c r="EB31" s="237"/>
      <c r="EC31" s="237"/>
      <c r="ED31" s="237"/>
      <c r="EE31" s="237"/>
      <c r="EF31" s="237"/>
      <c r="EG31" s="237"/>
      <c r="EH31" s="237"/>
      <c r="EI31" s="237"/>
      <c r="EJ31" s="237"/>
      <c r="EK31" s="237"/>
      <c r="EL31" s="237"/>
      <c r="EM31" s="237"/>
      <c r="EN31" s="237"/>
      <c r="EO31" s="237"/>
      <c r="EP31" s="237"/>
      <c r="EQ31" s="237"/>
      <c r="ER31" s="237"/>
      <c r="ES31" s="237"/>
      <c r="ET31" s="237"/>
      <c r="EU31" s="237"/>
      <c r="EV31" s="237"/>
      <c r="EW31" s="237"/>
      <c r="EX31" s="237"/>
      <c r="EY31" s="237"/>
      <c r="EZ31" s="237"/>
      <c r="FA31" s="237"/>
      <c r="FB31" s="237"/>
      <c r="FC31" s="237"/>
      <c r="FD31" s="237"/>
      <c r="FE31" s="237"/>
      <c r="FF31" s="237"/>
      <c r="FG31" s="237"/>
      <c r="FH31" s="237"/>
      <c r="FI31" s="237"/>
      <c r="FJ31" s="237"/>
      <c r="FK31" s="237"/>
      <c r="FL31" s="237"/>
      <c r="FM31" s="237"/>
      <c r="FN31" s="237"/>
      <c r="FO31" s="237"/>
      <c r="FP31" s="237"/>
      <c r="FQ31" s="237"/>
      <c r="FR31" s="237"/>
      <c r="FS31" s="237"/>
      <c r="FT31" s="237"/>
      <c r="FU31" s="237"/>
      <c r="FV31" s="237"/>
      <c r="FW31" s="237"/>
      <c r="FX31" s="237"/>
      <c r="FY31" s="237"/>
      <c r="FZ31" s="237"/>
      <c r="GA31" s="237"/>
      <c r="GB31" s="237"/>
      <c r="GC31" s="237"/>
      <c r="GD31" s="237"/>
      <c r="GE31" s="237"/>
      <c r="GF31" s="237"/>
      <c r="GG31" s="237"/>
      <c r="GH31" s="237"/>
      <c r="GI31" s="237"/>
      <c r="GJ31" s="237"/>
      <c r="GK31" s="237"/>
      <c r="GL31" s="237"/>
      <c r="GM31" s="237"/>
      <c r="GN31" s="237"/>
      <c r="GO31" s="237"/>
      <c r="GP31" s="237"/>
      <c r="GQ31" s="237"/>
      <c r="GR31" s="237"/>
      <c r="GS31" s="237"/>
      <c r="GT31" s="237"/>
      <c r="GU31" s="237"/>
      <c r="GV31" s="237"/>
      <c r="GW31" s="237"/>
      <c r="GX31" s="237"/>
      <c r="GY31" s="237"/>
      <c r="GZ31" s="237"/>
      <c r="HA31" s="237"/>
      <c r="HB31" s="237"/>
      <c r="HC31" s="237"/>
      <c r="HD31" s="237"/>
      <c r="HE31" s="237"/>
      <c r="HF31" s="237"/>
      <c r="HG31" s="237"/>
      <c r="HH31" s="237"/>
      <c r="HI31" s="237"/>
      <c r="HJ31" s="237"/>
      <c r="HK31" s="237"/>
      <c r="HL31" s="237"/>
      <c r="HM31" s="237"/>
      <c r="HN31" s="237"/>
      <c r="HO31" s="237"/>
      <c r="HP31" s="237"/>
      <c r="HQ31" s="237"/>
      <c r="HR31" s="237"/>
      <c r="HS31" s="237"/>
      <c r="HT31" s="237"/>
      <c r="HU31" s="237"/>
      <c r="HV31" s="237"/>
      <c r="HW31" s="237"/>
      <c r="HX31" s="237"/>
      <c r="HY31" s="237"/>
      <c r="HZ31" s="237"/>
      <c r="IA31" s="237"/>
      <c r="IB31" s="237"/>
      <c r="IC31" s="237"/>
      <c r="ID31" s="237"/>
      <c r="IE31" s="237"/>
      <c r="IF31" s="237"/>
      <c r="IG31" s="237"/>
      <c r="IH31" s="237"/>
      <c r="II31" s="237"/>
      <c r="IJ31" s="237"/>
      <c r="IK31" s="237"/>
      <c r="IL31" s="237"/>
      <c r="IM31" s="237"/>
      <c r="IN31" s="237"/>
      <c r="IO31" s="237"/>
      <c r="IP31" s="237"/>
      <c r="IQ31" s="237"/>
      <c r="IR31" s="237"/>
      <c r="IS31" s="237"/>
      <c r="IT31" s="237"/>
      <c r="IU31" s="237"/>
      <c r="IV31" s="237"/>
      <c r="IW31" s="237"/>
      <c r="IX31" s="237"/>
      <c r="IY31" s="237"/>
      <c r="IZ31" s="237"/>
      <c r="JA31" s="237"/>
      <c r="JB31" s="237"/>
      <c r="JC31" s="237"/>
      <c r="JD31" s="237"/>
      <c r="JE31" s="237"/>
      <c r="JF31" s="237"/>
      <c r="JG31" s="237"/>
      <c r="JH31" s="237"/>
      <c r="JI31" s="237"/>
      <c r="JJ31" s="237"/>
      <c r="JK31" s="237"/>
      <c r="JL31" s="237"/>
      <c r="JM31" s="237"/>
      <c r="JN31" s="237"/>
      <c r="JO31" s="237"/>
      <c r="JP31" s="237"/>
      <c r="JQ31" s="237"/>
      <c r="JR31" s="237"/>
      <c r="JS31" s="237"/>
      <c r="JT31" s="237"/>
      <c r="JU31" s="237"/>
      <c r="JV31" s="237"/>
      <c r="JW31" s="237"/>
      <c r="JX31" s="237"/>
      <c r="JY31" s="237"/>
      <c r="JZ31" s="237"/>
      <c r="KA31" s="237"/>
      <c r="KB31" s="237"/>
      <c r="KC31" s="237"/>
      <c r="KD31" s="237"/>
      <c r="KE31" s="237"/>
      <c r="KF31" s="237"/>
      <c r="KG31" s="237"/>
      <c r="KH31" s="237"/>
      <c r="KI31" s="237"/>
      <c r="KJ31" s="237"/>
      <c r="KK31" s="237"/>
      <c r="KL31" s="237"/>
      <c r="KM31" s="237"/>
      <c r="KN31" s="237"/>
      <c r="KO31" s="237"/>
      <c r="KP31" s="237"/>
      <c r="KQ31" s="237"/>
      <c r="KR31" s="237"/>
      <c r="KS31" s="237"/>
      <c r="KT31" s="237"/>
      <c r="KU31" s="237"/>
      <c r="KV31" s="237"/>
      <c r="KW31" s="237"/>
      <c r="KX31" s="237"/>
      <c r="KY31" s="237"/>
      <c r="KZ31" s="237"/>
      <c r="LA31" s="237"/>
      <c r="LB31" s="237"/>
      <c r="LC31" s="237"/>
      <c r="LD31" s="237"/>
      <c r="LE31" s="237"/>
      <c r="LF31" s="237"/>
      <c r="LG31" s="237"/>
      <c r="LH31" s="237"/>
      <c r="LI31" s="237"/>
      <c r="LJ31" s="237"/>
      <c r="LK31" s="237"/>
      <c r="LL31" s="237"/>
      <c r="LM31" s="237"/>
      <c r="LN31" s="237"/>
      <c r="LO31" s="237"/>
      <c r="LP31" s="237"/>
      <c r="LQ31" s="237"/>
      <c r="LR31" s="237"/>
      <c r="LS31" s="237"/>
      <c r="LT31" s="237"/>
      <c r="LU31" s="237"/>
      <c r="LV31" s="237"/>
      <c r="LW31" s="237"/>
      <c r="LX31" s="237"/>
      <c r="LY31" s="237"/>
      <c r="LZ31" s="237"/>
      <c r="MA31" s="237"/>
      <c r="MB31" s="237"/>
      <c r="MC31" s="237"/>
      <c r="MD31" s="237"/>
      <c r="ME31" s="237"/>
      <c r="MF31" s="237"/>
      <c r="MG31" s="237"/>
      <c r="MH31" s="237"/>
      <c r="MI31" s="237"/>
      <c r="MJ31" s="237"/>
      <c r="MK31" s="237"/>
      <c r="ML31" s="237"/>
      <c r="MM31" s="237"/>
      <c r="MN31" s="237"/>
      <c r="MO31" s="237"/>
      <c r="MP31" s="237"/>
      <c r="MQ31" s="237"/>
      <c r="MR31" s="237"/>
      <c r="MS31" s="237"/>
      <c r="MT31" s="237"/>
      <c r="MU31" s="237"/>
      <c r="MV31" s="237"/>
      <c r="MW31" s="237"/>
      <c r="MX31" s="237"/>
      <c r="MY31" s="237"/>
      <c r="MZ31" s="237"/>
      <c r="NA31" s="237"/>
      <c r="NB31" s="237"/>
      <c r="NC31" s="237"/>
      <c r="ND31" s="237"/>
      <c r="NE31" s="237"/>
      <c r="NF31" s="237"/>
      <c r="NG31" s="237"/>
      <c r="NH31" s="237"/>
      <c r="NI31" s="237"/>
      <c r="NJ31" s="237"/>
      <c r="NK31" s="237"/>
      <c r="NL31" s="237"/>
      <c r="NM31" s="237"/>
      <c r="NN31" s="237"/>
      <c r="NO31" s="237"/>
      <c r="NP31" s="237"/>
      <c r="NQ31" s="237"/>
      <c r="NR31" s="237"/>
      <c r="NS31" s="237"/>
      <c r="NT31" s="237"/>
      <c r="NU31" s="237"/>
      <c r="NV31" s="237"/>
      <c r="NW31" s="237"/>
      <c r="NX31" s="237"/>
      <c r="NY31" s="237"/>
      <c r="NZ31" s="237"/>
      <c r="OA31" s="237"/>
      <c r="OB31" s="237"/>
      <c r="OC31" s="237"/>
      <c r="OD31" s="237"/>
      <c r="OE31" s="237"/>
      <c r="OF31" s="237"/>
      <c r="OG31" s="237"/>
      <c r="OH31" s="237"/>
      <c r="OI31" s="237"/>
      <c r="OJ31" s="237"/>
      <c r="OK31" s="237"/>
      <c r="OL31" s="237"/>
      <c r="OM31" s="237"/>
      <c r="ON31" s="237"/>
      <c r="OO31" s="237"/>
      <c r="OP31" s="237"/>
      <c r="OQ31" s="237"/>
      <c r="OR31" s="237"/>
      <c r="OS31" s="237"/>
      <c r="OT31" s="237"/>
      <c r="OU31" s="237"/>
      <c r="OV31" s="237"/>
      <c r="OW31" s="237"/>
      <c r="OX31" s="237"/>
      <c r="OY31" s="237"/>
      <c r="OZ31" s="237"/>
      <c r="PA31" s="237"/>
      <c r="PB31" s="237"/>
      <c r="PC31" s="237"/>
      <c r="PD31" s="237"/>
      <c r="PE31" s="237"/>
      <c r="PF31" s="237"/>
      <c r="PG31" s="237"/>
      <c r="PH31" s="237"/>
      <c r="PI31" s="237"/>
      <c r="PJ31" s="237"/>
      <c r="PK31" s="237"/>
      <c r="PL31" s="237"/>
      <c r="PM31" s="237"/>
      <c r="PN31" s="237"/>
      <c r="PO31" s="237"/>
      <c r="PP31" s="237"/>
      <c r="PQ31" s="237"/>
      <c r="PR31" s="237"/>
      <c r="PS31" s="237"/>
      <c r="PT31" s="237"/>
      <c r="PU31" s="237"/>
      <c r="PV31" s="237"/>
      <c r="PW31" s="237"/>
      <c r="PX31" s="237"/>
      <c r="PY31" s="237"/>
      <c r="PZ31" s="237"/>
      <c r="QA31" s="237"/>
      <c r="QB31" s="237"/>
      <c r="QC31" s="237"/>
      <c r="QD31" s="237"/>
      <c r="QE31" s="237"/>
      <c r="QF31" s="237"/>
      <c r="QG31" s="237"/>
      <c r="QH31" s="237"/>
      <c r="QI31" s="237"/>
      <c r="QJ31" s="237"/>
      <c r="QK31" s="237"/>
      <c r="QL31" s="237"/>
      <c r="QM31" s="237"/>
      <c r="QN31" s="237"/>
      <c r="QO31" s="237"/>
      <c r="QP31" s="237"/>
      <c r="QQ31" s="237"/>
      <c r="QR31" s="237"/>
      <c r="QS31" s="237"/>
      <c r="QT31" s="237"/>
      <c r="QU31" s="237"/>
      <c r="QV31" s="237"/>
      <c r="QW31" s="237"/>
      <c r="QX31" s="237"/>
      <c r="QY31" s="237"/>
      <c r="QZ31" s="237"/>
      <c r="RA31" s="237"/>
      <c r="RB31" s="237"/>
      <c r="RC31" s="237"/>
      <c r="RD31" s="237"/>
      <c r="RE31" s="237"/>
      <c r="RF31" s="237"/>
      <c r="RG31" s="237"/>
      <c r="RH31" s="237"/>
      <c r="RI31" s="237"/>
      <c r="RJ31" s="237"/>
      <c r="RK31" s="237"/>
      <c r="RL31" s="237"/>
      <c r="RM31" s="237"/>
      <c r="RN31" s="237"/>
      <c r="RO31" s="237"/>
      <c r="RP31" s="237"/>
      <c r="RQ31" s="237"/>
      <c r="RR31" s="237"/>
      <c r="RS31" s="237"/>
      <c r="RT31" s="237"/>
      <c r="RU31" s="237"/>
      <c r="RV31" s="237"/>
      <c r="RW31" s="237"/>
      <c r="RX31" s="237"/>
      <c r="RY31" s="237"/>
      <c r="RZ31" s="237"/>
      <c r="SA31" s="237"/>
      <c r="SB31" s="237"/>
      <c r="SC31" s="237"/>
      <c r="SD31" s="237"/>
      <c r="SE31" s="237"/>
      <c r="SF31" s="237"/>
      <c r="SG31" s="237"/>
      <c r="SH31" s="237"/>
      <c r="SI31" s="237"/>
      <c r="SJ31" s="237"/>
      <c r="SK31" s="237"/>
      <c r="SL31" s="237"/>
    </row>
    <row r="32" spans="1:506">
      <c r="A32" s="237" t="str">
        <f>GQ1</f>
        <v>R-25</v>
      </c>
      <c r="B32" s="237">
        <f>GQ3</f>
        <v>0</v>
      </c>
      <c r="C32" s="237"/>
      <c r="D32" s="237"/>
      <c r="E32" s="237"/>
      <c r="F32" s="237"/>
      <c r="G32" s="237"/>
      <c r="H32" s="237"/>
      <c r="I32" s="237"/>
      <c r="J32" s="237"/>
      <c r="K32" s="237"/>
      <c r="L32" s="237"/>
      <c r="M32" s="237"/>
      <c r="N32" s="237"/>
      <c r="O32" s="237"/>
      <c r="P32" s="237"/>
      <c r="Q32" s="237"/>
      <c r="R32" s="237"/>
      <c r="S32" s="237"/>
      <c r="T32" s="237"/>
      <c r="U32" s="237"/>
      <c r="V32" s="237"/>
      <c r="W32" s="237"/>
      <c r="X32" s="237"/>
      <c r="Y32" s="237"/>
      <c r="Z32" s="237"/>
      <c r="AA32" s="237"/>
      <c r="AB32" s="237"/>
      <c r="AC32" s="237"/>
      <c r="AD32" s="237"/>
      <c r="AE32" s="237"/>
      <c r="AF32" s="237"/>
      <c r="AG32" s="237"/>
      <c r="AH32" s="237"/>
      <c r="AI32" s="237"/>
      <c r="AJ32" s="237"/>
      <c r="AK32" s="237"/>
      <c r="AL32" s="237"/>
      <c r="AM32" s="237"/>
      <c r="AN32" s="237"/>
      <c r="AO32" s="237"/>
      <c r="AP32" s="237"/>
      <c r="AQ32" s="237"/>
      <c r="AR32" s="237"/>
      <c r="AS32" s="237"/>
      <c r="AT32" s="237"/>
      <c r="AU32" s="237"/>
      <c r="AV32" s="237"/>
      <c r="AW32" s="237"/>
      <c r="AX32" s="237"/>
      <c r="AY32" s="237"/>
      <c r="AZ32" s="237"/>
      <c r="BA32" s="237"/>
      <c r="BB32" s="237"/>
      <c r="BC32" s="237"/>
      <c r="BD32" s="237"/>
      <c r="BE32" s="237"/>
      <c r="BF32" s="237"/>
      <c r="BG32" s="237"/>
      <c r="BH32" s="237"/>
      <c r="BI32" s="237"/>
      <c r="BJ32" s="237"/>
      <c r="BK32" s="237"/>
      <c r="BL32" s="237"/>
      <c r="BM32" s="237"/>
      <c r="BN32" s="237"/>
      <c r="BO32" s="237"/>
      <c r="BP32" s="237"/>
      <c r="BQ32" s="237"/>
      <c r="BR32" s="237"/>
      <c r="BS32" s="237"/>
      <c r="BT32" s="237"/>
      <c r="BU32" s="237"/>
      <c r="BV32" s="237"/>
      <c r="BW32" s="237"/>
      <c r="BX32" s="237"/>
      <c r="BY32" s="237"/>
      <c r="BZ32" s="237"/>
      <c r="CA32" s="237"/>
      <c r="CB32" s="237"/>
      <c r="CC32" s="237"/>
      <c r="CD32" s="237"/>
      <c r="CE32" s="237"/>
      <c r="CF32" s="237"/>
      <c r="CG32" s="237"/>
      <c r="CH32" s="237"/>
      <c r="CI32" s="237"/>
      <c r="CJ32" s="237"/>
      <c r="CK32" s="237"/>
      <c r="CL32" s="237"/>
      <c r="CM32" s="237"/>
      <c r="CN32" s="237"/>
      <c r="CO32" s="237"/>
      <c r="CP32" s="237"/>
      <c r="CQ32" s="237"/>
      <c r="CR32" s="237"/>
      <c r="CS32" s="237"/>
      <c r="CT32" s="237"/>
      <c r="CU32" s="237"/>
      <c r="CV32" s="237"/>
      <c r="CW32" s="237"/>
      <c r="CX32" s="237"/>
      <c r="CY32" s="237"/>
      <c r="CZ32" s="237"/>
      <c r="DA32" s="237"/>
      <c r="DB32" s="237"/>
      <c r="DC32" s="237"/>
      <c r="DD32" s="237"/>
      <c r="DE32" s="237"/>
      <c r="DF32" s="237"/>
      <c r="DG32" s="237"/>
      <c r="DH32" s="237"/>
      <c r="DI32" s="237"/>
      <c r="DJ32" s="237"/>
      <c r="DK32" s="237"/>
      <c r="DL32" s="237"/>
      <c r="DM32" s="237"/>
      <c r="DN32" s="237"/>
      <c r="DO32" s="237"/>
      <c r="DP32" s="237"/>
      <c r="DQ32" s="237"/>
      <c r="DR32" s="237"/>
      <c r="DS32" s="237"/>
      <c r="DT32" s="237"/>
      <c r="DU32" s="237"/>
      <c r="DV32" s="237"/>
      <c r="DW32" s="237"/>
      <c r="DX32" s="237"/>
      <c r="DY32" s="237"/>
      <c r="DZ32" s="237"/>
      <c r="EA32" s="237"/>
      <c r="EB32" s="237"/>
      <c r="EC32" s="237"/>
      <c r="ED32" s="237"/>
      <c r="EE32" s="237"/>
      <c r="EF32" s="237"/>
      <c r="EG32" s="237"/>
      <c r="EH32" s="237"/>
      <c r="EI32" s="237"/>
      <c r="EJ32" s="237"/>
      <c r="EK32" s="237"/>
      <c r="EL32" s="237"/>
      <c r="EM32" s="237"/>
      <c r="EN32" s="237"/>
      <c r="EO32" s="237"/>
      <c r="EP32" s="237"/>
      <c r="EQ32" s="237"/>
      <c r="ER32" s="237"/>
      <c r="ES32" s="237"/>
      <c r="ET32" s="237"/>
      <c r="EU32" s="237"/>
      <c r="EV32" s="237"/>
      <c r="EW32" s="237"/>
      <c r="EX32" s="237"/>
      <c r="EY32" s="237"/>
      <c r="EZ32" s="237"/>
      <c r="FA32" s="237"/>
      <c r="FB32" s="237"/>
      <c r="FC32" s="237"/>
      <c r="FD32" s="237"/>
      <c r="FE32" s="237"/>
      <c r="FF32" s="237"/>
      <c r="FG32" s="237"/>
      <c r="FH32" s="237"/>
      <c r="FI32" s="237"/>
      <c r="FJ32" s="237"/>
      <c r="FK32" s="237"/>
      <c r="FL32" s="237"/>
      <c r="FM32" s="237"/>
      <c r="FN32" s="237"/>
      <c r="FO32" s="237"/>
      <c r="FP32" s="237"/>
      <c r="FQ32" s="237"/>
      <c r="FR32" s="237"/>
      <c r="FS32" s="237"/>
      <c r="FT32" s="237"/>
      <c r="FU32" s="237"/>
      <c r="FV32" s="237"/>
      <c r="FW32" s="237"/>
      <c r="FX32" s="237"/>
      <c r="FY32" s="237"/>
      <c r="FZ32" s="237"/>
      <c r="GA32" s="237"/>
      <c r="GB32" s="237"/>
      <c r="GC32" s="237"/>
      <c r="GD32" s="237"/>
      <c r="GE32" s="237"/>
      <c r="GF32" s="237"/>
      <c r="GG32" s="237"/>
      <c r="GH32" s="237"/>
      <c r="GI32" s="237"/>
      <c r="GJ32" s="237"/>
      <c r="GK32" s="237"/>
      <c r="GL32" s="237"/>
      <c r="GM32" s="237"/>
      <c r="GN32" s="237"/>
      <c r="GO32" s="237"/>
      <c r="GP32" s="237"/>
      <c r="GQ32" s="237"/>
      <c r="GR32" s="237"/>
      <c r="GS32" s="237"/>
      <c r="GT32" s="237"/>
      <c r="GU32" s="237"/>
      <c r="GV32" s="237"/>
      <c r="GW32" s="237"/>
      <c r="GX32" s="237"/>
      <c r="GY32" s="237"/>
      <c r="GZ32" s="237"/>
      <c r="HA32" s="237"/>
      <c r="HB32" s="237"/>
      <c r="HC32" s="237"/>
      <c r="HD32" s="237"/>
      <c r="HE32" s="237"/>
      <c r="HF32" s="237"/>
      <c r="HG32" s="237"/>
      <c r="HH32" s="237"/>
      <c r="HI32" s="237"/>
      <c r="HJ32" s="237"/>
      <c r="HK32" s="237"/>
      <c r="HL32" s="237"/>
      <c r="HM32" s="237"/>
      <c r="HN32" s="237"/>
      <c r="HO32" s="237"/>
      <c r="HP32" s="237"/>
      <c r="HQ32" s="237"/>
      <c r="HR32" s="237"/>
      <c r="HS32" s="237"/>
      <c r="HT32" s="237"/>
      <c r="HU32" s="237"/>
      <c r="HV32" s="237"/>
      <c r="HW32" s="237"/>
      <c r="HX32" s="237"/>
      <c r="HY32" s="237"/>
      <c r="HZ32" s="237"/>
      <c r="IA32" s="237"/>
      <c r="IB32" s="237"/>
      <c r="IC32" s="237"/>
      <c r="ID32" s="237"/>
      <c r="IE32" s="237"/>
      <c r="IF32" s="237"/>
      <c r="IG32" s="237"/>
      <c r="IH32" s="237"/>
      <c r="II32" s="237"/>
      <c r="IJ32" s="237"/>
      <c r="IK32" s="237"/>
      <c r="IL32" s="237"/>
      <c r="IM32" s="237"/>
      <c r="IN32" s="237"/>
      <c r="IO32" s="237"/>
      <c r="IP32" s="237"/>
      <c r="IQ32" s="237"/>
      <c r="IR32" s="237"/>
      <c r="IS32" s="237"/>
      <c r="IT32" s="237"/>
      <c r="IU32" s="237"/>
      <c r="IV32" s="237"/>
      <c r="IW32" s="237"/>
      <c r="IX32" s="237"/>
      <c r="IY32" s="237"/>
      <c r="IZ32" s="237"/>
      <c r="JA32" s="237"/>
      <c r="JB32" s="237"/>
      <c r="JC32" s="237"/>
      <c r="JD32" s="237"/>
      <c r="JE32" s="237"/>
      <c r="JF32" s="237"/>
      <c r="JG32" s="237"/>
      <c r="JH32" s="237"/>
      <c r="JI32" s="237"/>
      <c r="JJ32" s="237"/>
      <c r="JK32" s="237"/>
      <c r="JL32" s="237"/>
      <c r="JM32" s="237"/>
      <c r="JN32" s="237"/>
      <c r="JO32" s="237"/>
      <c r="JP32" s="237"/>
      <c r="JQ32" s="237"/>
      <c r="JR32" s="237"/>
      <c r="JS32" s="237"/>
      <c r="JT32" s="237"/>
      <c r="JU32" s="237"/>
      <c r="JV32" s="237"/>
      <c r="JW32" s="237"/>
      <c r="JX32" s="237"/>
      <c r="JY32" s="237"/>
      <c r="JZ32" s="237"/>
      <c r="KA32" s="237"/>
      <c r="KB32" s="237"/>
      <c r="KC32" s="237"/>
      <c r="KD32" s="237"/>
      <c r="KE32" s="237"/>
      <c r="KF32" s="237"/>
      <c r="KG32" s="237"/>
      <c r="KH32" s="237"/>
      <c r="KI32" s="237"/>
      <c r="KJ32" s="237"/>
      <c r="KK32" s="237"/>
      <c r="KL32" s="237"/>
      <c r="KM32" s="237"/>
      <c r="KN32" s="237"/>
      <c r="KO32" s="237"/>
      <c r="KP32" s="237"/>
      <c r="KQ32" s="237"/>
      <c r="KR32" s="237"/>
      <c r="KS32" s="237"/>
      <c r="KT32" s="237"/>
      <c r="KU32" s="237"/>
      <c r="KV32" s="237"/>
      <c r="KW32" s="237"/>
      <c r="KX32" s="237"/>
      <c r="KY32" s="237"/>
      <c r="KZ32" s="237"/>
      <c r="LA32" s="237"/>
      <c r="LB32" s="237"/>
      <c r="LC32" s="237"/>
      <c r="LD32" s="237"/>
      <c r="LE32" s="237"/>
      <c r="LF32" s="237"/>
      <c r="LG32" s="237"/>
      <c r="LH32" s="237"/>
      <c r="LI32" s="237"/>
      <c r="LJ32" s="237"/>
      <c r="LK32" s="237"/>
      <c r="LL32" s="237"/>
      <c r="LM32" s="237"/>
      <c r="LN32" s="237"/>
      <c r="LO32" s="237"/>
      <c r="LP32" s="237"/>
      <c r="LQ32" s="237"/>
      <c r="LR32" s="237"/>
      <c r="LS32" s="237"/>
      <c r="LT32" s="237"/>
      <c r="LU32" s="237"/>
      <c r="LV32" s="237"/>
      <c r="LW32" s="237"/>
      <c r="LX32" s="237"/>
      <c r="LY32" s="237"/>
      <c r="LZ32" s="237"/>
      <c r="MA32" s="237"/>
      <c r="MB32" s="237"/>
      <c r="MC32" s="237"/>
      <c r="MD32" s="237"/>
      <c r="ME32" s="237"/>
      <c r="MF32" s="237"/>
      <c r="MG32" s="237"/>
      <c r="MH32" s="237"/>
      <c r="MI32" s="237"/>
      <c r="MJ32" s="237"/>
      <c r="MK32" s="237"/>
      <c r="ML32" s="237"/>
      <c r="MM32" s="237"/>
      <c r="MN32" s="237"/>
      <c r="MO32" s="237"/>
      <c r="MP32" s="237"/>
      <c r="MQ32" s="237"/>
      <c r="MR32" s="237"/>
      <c r="MS32" s="237"/>
      <c r="MT32" s="237"/>
      <c r="MU32" s="237"/>
      <c r="MV32" s="237"/>
      <c r="MW32" s="237"/>
      <c r="MX32" s="237"/>
      <c r="MY32" s="237"/>
      <c r="MZ32" s="237"/>
      <c r="NA32" s="237"/>
      <c r="NB32" s="237"/>
      <c r="NC32" s="237"/>
      <c r="ND32" s="237"/>
      <c r="NE32" s="237"/>
      <c r="NF32" s="237"/>
      <c r="NG32" s="237"/>
      <c r="NH32" s="237"/>
      <c r="NI32" s="237"/>
      <c r="NJ32" s="237"/>
      <c r="NK32" s="237"/>
      <c r="NL32" s="237"/>
      <c r="NM32" s="237"/>
      <c r="NN32" s="237"/>
      <c r="NO32" s="237"/>
      <c r="NP32" s="237"/>
      <c r="NQ32" s="237"/>
      <c r="NR32" s="237"/>
      <c r="NS32" s="237"/>
      <c r="NT32" s="237"/>
      <c r="NU32" s="237"/>
      <c r="NV32" s="237"/>
      <c r="NW32" s="237"/>
      <c r="NX32" s="237"/>
      <c r="NY32" s="237"/>
      <c r="NZ32" s="237"/>
      <c r="OA32" s="237"/>
      <c r="OB32" s="237"/>
      <c r="OC32" s="237"/>
      <c r="OD32" s="237"/>
      <c r="OE32" s="237"/>
      <c r="OF32" s="237"/>
      <c r="OG32" s="237"/>
      <c r="OH32" s="237"/>
      <c r="OI32" s="237"/>
      <c r="OJ32" s="237"/>
      <c r="OK32" s="237"/>
      <c r="OL32" s="237"/>
      <c r="OM32" s="237"/>
      <c r="ON32" s="237"/>
      <c r="OO32" s="237"/>
      <c r="OP32" s="237"/>
      <c r="OQ32" s="237"/>
      <c r="OR32" s="237"/>
      <c r="OS32" s="237"/>
      <c r="OT32" s="237"/>
      <c r="OU32" s="237"/>
      <c r="OV32" s="237"/>
      <c r="OW32" s="237"/>
      <c r="OX32" s="237"/>
      <c r="OY32" s="237"/>
      <c r="OZ32" s="237"/>
      <c r="PA32" s="237"/>
      <c r="PB32" s="237"/>
      <c r="PC32" s="237"/>
      <c r="PD32" s="237"/>
      <c r="PE32" s="237"/>
      <c r="PF32" s="237"/>
      <c r="PG32" s="237"/>
      <c r="PH32" s="237"/>
      <c r="PI32" s="237"/>
      <c r="PJ32" s="237"/>
      <c r="PK32" s="237"/>
      <c r="PL32" s="237"/>
      <c r="PM32" s="237"/>
      <c r="PN32" s="237"/>
      <c r="PO32" s="237"/>
      <c r="PP32" s="237"/>
      <c r="PQ32" s="237"/>
      <c r="PR32" s="237"/>
      <c r="PS32" s="237"/>
      <c r="PT32" s="237"/>
      <c r="PU32" s="237"/>
      <c r="PV32" s="237"/>
      <c r="PW32" s="237"/>
      <c r="PX32" s="237"/>
      <c r="PY32" s="237"/>
      <c r="PZ32" s="237"/>
      <c r="QA32" s="237"/>
      <c r="QB32" s="237"/>
      <c r="QC32" s="237"/>
      <c r="QD32" s="237"/>
      <c r="QE32" s="237"/>
      <c r="QF32" s="237"/>
      <c r="QG32" s="237"/>
      <c r="QH32" s="237"/>
      <c r="QI32" s="237"/>
      <c r="QJ32" s="237"/>
      <c r="QK32" s="237"/>
      <c r="QL32" s="237"/>
      <c r="QM32" s="237"/>
      <c r="QN32" s="237"/>
      <c r="QO32" s="237"/>
      <c r="QP32" s="237"/>
      <c r="QQ32" s="237"/>
      <c r="QR32" s="237"/>
      <c r="QS32" s="237"/>
      <c r="QT32" s="237"/>
      <c r="QU32" s="237"/>
      <c r="QV32" s="237"/>
      <c r="QW32" s="237"/>
      <c r="QX32" s="237"/>
      <c r="QY32" s="237"/>
      <c r="QZ32" s="237"/>
      <c r="RA32" s="237"/>
      <c r="RB32" s="237"/>
      <c r="RC32" s="237"/>
      <c r="RD32" s="237"/>
      <c r="RE32" s="237"/>
      <c r="RF32" s="237"/>
      <c r="RG32" s="237"/>
      <c r="RH32" s="237"/>
      <c r="RI32" s="237"/>
      <c r="RJ32" s="237"/>
      <c r="RK32" s="237"/>
      <c r="RL32" s="237"/>
      <c r="RM32" s="237"/>
      <c r="RN32" s="237"/>
      <c r="RO32" s="237"/>
      <c r="RP32" s="237"/>
      <c r="RQ32" s="237"/>
      <c r="RR32" s="237"/>
      <c r="RS32" s="237"/>
      <c r="RT32" s="237"/>
      <c r="RU32" s="237"/>
      <c r="RV32" s="237"/>
      <c r="RW32" s="237"/>
      <c r="RX32" s="237"/>
      <c r="RY32" s="237"/>
      <c r="RZ32" s="237"/>
      <c r="SA32" s="237"/>
      <c r="SB32" s="237"/>
      <c r="SC32" s="237"/>
      <c r="SD32" s="237"/>
      <c r="SE32" s="237"/>
      <c r="SF32" s="237"/>
      <c r="SG32" s="237"/>
      <c r="SH32" s="237"/>
      <c r="SI32" s="237"/>
      <c r="SJ32" s="237"/>
      <c r="SK32" s="237"/>
      <c r="SL32" s="237"/>
    </row>
    <row r="33" spans="1:506">
      <c r="A33" s="237" t="str">
        <f>GX1</f>
        <v>R-26</v>
      </c>
      <c r="B33" s="237">
        <f>GX3</f>
        <v>0</v>
      </c>
      <c r="C33" s="237"/>
      <c r="D33" s="237"/>
      <c r="E33" s="237"/>
      <c r="F33" s="237"/>
      <c r="G33" s="237"/>
      <c r="H33" s="237"/>
      <c r="I33" s="237"/>
      <c r="J33" s="237"/>
      <c r="K33" s="237"/>
      <c r="L33" s="237"/>
      <c r="M33" s="237"/>
      <c r="N33" s="237"/>
      <c r="O33" s="237"/>
      <c r="P33" s="237"/>
      <c r="Q33" s="237"/>
      <c r="R33" s="237"/>
      <c r="S33" s="237"/>
      <c r="T33" s="237"/>
      <c r="U33" s="237"/>
      <c r="V33" s="237"/>
      <c r="W33" s="237"/>
      <c r="X33" s="237"/>
      <c r="Y33" s="237"/>
      <c r="Z33" s="237"/>
      <c r="AA33" s="237"/>
      <c r="AB33" s="237"/>
      <c r="AC33" s="237"/>
      <c r="AD33" s="237"/>
      <c r="AE33" s="237"/>
      <c r="AF33" s="237"/>
      <c r="AG33" s="237"/>
      <c r="AH33" s="237"/>
      <c r="AI33" s="237"/>
      <c r="AJ33" s="237"/>
      <c r="AK33" s="237"/>
      <c r="AL33" s="237"/>
      <c r="AM33" s="237"/>
      <c r="AN33" s="237"/>
      <c r="AO33" s="237"/>
      <c r="AP33" s="237"/>
      <c r="AQ33" s="237"/>
      <c r="AR33" s="237"/>
      <c r="AS33" s="237"/>
      <c r="AT33" s="237"/>
      <c r="AU33" s="237"/>
      <c r="AV33" s="237"/>
      <c r="AW33" s="237"/>
      <c r="AX33" s="237"/>
      <c r="AY33" s="237"/>
      <c r="AZ33" s="237"/>
      <c r="BA33" s="237"/>
      <c r="BB33" s="237"/>
      <c r="BC33" s="237"/>
      <c r="BD33" s="237"/>
      <c r="BE33" s="237"/>
      <c r="BF33" s="237"/>
      <c r="BG33" s="237"/>
      <c r="BH33" s="237"/>
      <c r="BI33" s="237"/>
      <c r="BJ33" s="237"/>
      <c r="BK33" s="237"/>
      <c r="BL33" s="237"/>
      <c r="BM33" s="237"/>
      <c r="BN33" s="237"/>
      <c r="BO33" s="237"/>
      <c r="BP33" s="237"/>
      <c r="BQ33" s="237"/>
      <c r="BR33" s="237"/>
      <c r="BS33" s="237"/>
      <c r="BT33" s="237"/>
      <c r="BU33" s="237"/>
      <c r="BV33" s="237"/>
      <c r="BW33" s="237"/>
      <c r="BX33" s="237"/>
      <c r="BY33" s="237"/>
      <c r="BZ33" s="237"/>
      <c r="CA33" s="237"/>
      <c r="CB33" s="237"/>
      <c r="CC33" s="237"/>
      <c r="CD33" s="237"/>
      <c r="CE33" s="237"/>
      <c r="CF33" s="237"/>
      <c r="CG33" s="237"/>
      <c r="CH33" s="237"/>
      <c r="CI33" s="237"/>
      <c r="CJ33" s="237"/>
      <c r="CK33" s="237"/>
      <c r="CL33" s="237"/>
      <c r="CM33" s="237"/>
      <c r="CN33" s="237"/>
      <c r="CO33" s="237"/>
      <c r="CP33" s="237"/>
      <c r="CQ33" s="237"/>
      <c r="CR33" s="237"/>
      <c r="CS33" s="237"/>
      <c r="CT33" s="237"/>
      <c r="CU33" s="237"/>
      <c r="CV33" s="237"/>
      <c r="CW33" s="237"/>
      <c r="CX33" s="237"/>
      <c r="CY33" s="237"/>
      <c r="CZ33" s="237"/>
      <c r="DA33" s="237"/>
      <c r="DB33" s="237"/>
      <c r="DC33" s="237"/>
      <c r="DD33" s="237"/>
      <c r="DE33" s="237"/>
      <c r="DF33" s="237"/>
      <c r="DG33" s="237"/>
      <c r="DH33" s="237"/>
      <c r="DI33" s="237"/>
      <c r="DJ33" s="237"/>
      <c r="DK33" s="237"/>
      <c r="DL33" s="237"/>
      <c r="DM33" s="237"/>
      <c r="DN33" s="237"/>
      <c r="DO33" s="237"/>
      <c r="DP33" s="237"/>
      <c r="DQ33" s="237"/>
      <c r="DR33" s="237"/>
      <c r="DS33" s="237"/>
      <c r="DT33" s="237"/>
      <c r="DU33" s="237"/>
      <c r="DV33" s="237"/>
      <c r="DW33" s="237"/>
      <c r="DX33" s="237"/>
      <c r="DY33" s="237"/>
      <c r="DZ33" s="237"/>
      <c r="EA33" s="237"/>
      <c r="EB33" s="237"/>
      <c r="EC33" s="237"/>
      <c r="ED33" s="237"/>
      <c r="EE33" s="237"/>
      <c r="EF33" s="237"/>
      <c r="EG33" s="237"/>
      <c r="EH33" s="237"/>
      <c r="EI33" s="237"/>
      <c r="EJ33" s="237"/>
      <c r="EK33" s="237"/>
      <c r="EL33" s="237"/>
      <c r="EM33" s="237"/>
      <c r="EN33" s="237"/>
      <c r="EO33" s="237"/>
      <c r="EP33" s="237"/>
      <c r="EQ33" s="237"/>
      <c r="ER33" s="237"/>
      <c r="ES33" s="237"/>
      <c r="ET33" s="237"/>
      <c r="EU33" s="237"/>
      <c r="EV33" s="237"/>
      <c r="EW33" s="237"/>
      <c r="EX33" s="237"/>
      <c r="EY33" s="237"/>
      <c r="EZ33" s="237"/>
      <c r="FA33" s="237"/>
      <c r="FB33" s="237"/>
      <c r="FC33" s="237"/>
      <c r="FD33" s="237"/>
      <c r="FE33" s="237"/>
      <c r="FF33" s="237"/>
      <c r="FG33" s="237"/>
      <c r="FH33" s="237"/>
      <c r="FI33" s="237"/>
      <c r="FJ33" s="237"/>
      <c r="FK33" s="237"/>
      <c r="FL33" s="237"/>
      <c r="FM33" s="237"/>
      <c r="FN33" s="237"/>
      <c r="FO33" s="237"/>
      <c r="FP33" s="237"/>
      <c r="FQ33" s="237"/>
      <c r="FR33" s="237"/>
      <c r="FS33" s="237"/>
      <c r="FT33" s="237"/>
      <c r="FU33" s="237"/>
      <c r="FV33" s="237"/>
      <c r="FW33" s="237"/>
      <c r="FX33" s="237"/>
      <c r="FY33" s="237"/>
      <c r="FZ33" s="237"/>
      <c r="GA33" s="237"/>
      <c r="GB33" s="237"/>
      <c r="GC33" s="237"/>
      <c r="GD33" s="237"/>
      <c r="GE33" s="237"/>
      <c r="GF33" s="237"/>
      <c r="GG33" s="237"/>
      <c r="GH33" s="237"/>
      <c r="GI33" s="237"/>
      <c r="GJ33" s="237"/>
      <c r="GK33" s="237"/>
      <c r="GL33" s="237"/>
      <c r="GM33" s="237"/>
      <c r="GN33" s="237"/>
      <c r="GO33" s="237"/>
      <c r="GP33" s="237"/>
      <c r="GQ33" s="237"/>
      <c r="GR33" s="237"/>
      <c r="GS33" s="237"/>
      <c r="GT33" s="237"/>
      <c r="GU33" s="237"/>
      <c r="GV33" s="237"/>
      <c r="GW33" s="237"/>
      <c r="GX33" s="237"/>
      <c r="GY33" s="237"/>
      <c r="GZ33" s="237"/>
      <c r="HA33" s="237"/>
      <c r="HB33" s="237"/>
      <c r="HC33" s="237"/>
      <c r="HD33" s="237"/>
      <c r="HE33" s="237"/>
      <c r="HF33" s="237"/>
      <c r="HG33" s="237"/>
      <c r="HH33" s="237"/>
      <c r="HI33" s="237"/>
      <c r="HJ33" s="237"/>
      <c r="HK33" s="237"/>
      <c r="HL33" s="237"/>
      <c r="HM33" s="237"/>
      <c r="HN33" s="237"/>
      <c r="HO33" s="237"/>
      <c r="HP33" s="237"/>
      <c r="HQ33" s="237"/>
      <c r="HR33" s="237"/>
      <c r="HS33" s="237"/>
      <c r="HT33" s="237"/>
      <c r="HU33" s="237"/>
      <c r="HV33" s="237"/>
      <c r="HW33" s="237"/>
      <c r="HX33" s="237"/>
      <c r="HY33" s="237"/>
      <c r="HZ33" s="237"/>
      <c r="IA33" s="237"/>
      <c r="IB33" s="237"/>
      <c r="IC33" s="237"/>
      <c r="ID33" s="237"/>
      <c r="IE33" s="237"/>
      <c r="IF33" s="237"/>
      <c r="IG33" s="237"/>
      <c r="IH33" s="237"/>
      <c r="II33" s="237"/>
      <c r="IJ33" s="237"/>
      <c r="IK33" s="237"/>
      <c r="IL33" s="237"/>
      <c r="IM33" s="237"/>
      <c r="IN33" s="237"/>
      <c r="IO33" s="237"/>
      <c r="IP33" s="237"/>
      <c r="IQ33" s="237"/>
      <c r="IR33" s="237"/>
      <c r="IS33" s="237"/>
      <c r="IT33" s="237"/>
      <c r="IU33" s="237"/>
      <c r="IV33" s="237"/>
      <c r="IW33" s="237"/>
      <c r="IX33" s="237"/>
      <c r="IY33" s="237"/>
      <c r="IZ33" s="237"/>
      <c r="JA33" s="237"/>
      <c r="JB33" s="237"/>
      <c r="JC33" s="237"/>
      <c r="JD33" s="237"/>
      <c r="JE33" s="237"/>
      <c r="JF33" s="237"/>
      <c r="JG33" s="237"/>
      <c r="JH33" s="237"/>
      <c r="JI33" s="237"/>
      <c r="JJ33" s="237"/>
      <c r="JK33" s="237"/>
      <c r="JL33" s="237"/>
      <c r="JM33" s="237"/>
      <c r="JN33" s="237"/>
      <c r="JO33" s="237"/>
      <c r="JP33" s="237"/>
      <c r="JQ33" s="237"/>
      <c r="JR33" s="237"/>
      <c r="JS33" s="237"/>
      <c r="JT33" s="237"/>
      <c r="JU33" s="237"/>
      <c r="JV33" s="237"/>
      <c r="JW33" s="237"/>
      <c r="JX33" s="237"/>
      <c r="JY33" s="237"/>
      <c r="JZ33" s="237"/>
      <c r="KA33" s="237"/>
      <c r="KB33" s="237"/>
      <c r="KC33" s="237"/>
      <c r="KD33" s="237"/>
      <c r="KE33" s="237"/>
      <c r="KF33" s="237"/>
      <c r="KG33" s="237"/>
      <c r="KH33" s="237"/>
      <c r="KI33" s="237"/>
      <c r="KJ33" s="237"/>
      <c r="KK33" s="237"/>
      <c r="KL33" s="237"/>
      <c r="KM33" s="237"/>
      <c r="KN33" s="237"/>
      <c r="KO33" s="237"/>
      <c r="KP33" s="237"/>
      <c r="KQ33" s="237"/>
      <c r="KR33" s="237"/>
      <c r="KS33" s="237"/>
      <c r="KT33" s="237"/>
      <c r="KU33" s="237"/>
      <c r="KV33" s="237"/>
      <c r="KW33" s="237"/>
      <c r="KX33" s="237"/>
      <c r="KY33" s="237"/>
      <c r="KZ33" s="237"/>
      <c r="LA33" s="237"/>
      <c r="LB33" s="237"/>
      <c r="LC33" s="237"/>
      <c r="LD33" s="237"/>
      <c r="LE33" s="237"/>
      <c r="LF33" s="237"/>
      <c r="LG33" s="237"/>
      <c r="LH33" s="237"/>
      <c r="LI33" s="237"/>
      <c r="LJ33" s="237"/>
      <c r="LK33" s="237"/>
      <c r="LL33" s="237"/>
      <c r="LM33" s="237"/>
      <c r="LN33" s="237"/>
      <c r="LO33" s="237"/>
      <c r="LP33" s="237"/>
      <c r="LQ33" s="237"/>
      <c r="LR33" s="237"/>
      <c r="LS33" s="237"/>
      <c r="LT33" s="237"/>
      <c r="LU33" s="237"/>
      <c r="LV33" s="237"/>
      <c r="LW33" s="237"/>
      <c r="LX33" s="237"/>
      <c r="LY33" s="237"/>
      <c r="LZ33" s="237"/>
      <c r="MA33" s="237"/>
      <c r="MB33" s="237"/>
      <c r="MC33" s="237"/>
      <c r="MD33" s="237"/>
      <c r="ME33" s="237"/>
      <c r="MF33" s="237"/>
      <c r="MG33" s="237"/>
      <c r="MH33" s="237"/>
      <c r="MI33" s="237"/>
      <c r="MJ33" s="237"/>
      <c r="MK33" s="237"/>
      <c r="ML33" s="237"/>
      <c r="MM33" s="237"/>
      <c r="MN33" s="237"/>
      <c r="MO33" s="237"/>
      <c r="MP33" s="237"/>
      <c r="MQ33" s="237"/>
      <c r="MR33" s="237"/>
      <c r="MS33" s="237"/>
      <c r="MT33" s="237"/>
      <c r="MU33" s="237"/>
      <c r="MV33" s="237"/>
      <c r="MW33" s="237"/>
      <c r="MX33" s="237"/>
      <c r="MY33" s="237"/>
      <c r="MZ33" s="237"/>
      <c r="NA33" s="237"/>
      <c r="NB33" s="237"/>
      <c r="NC33" s="237"/>
      <c r="ND33" s="237"/>
      <c r="NE33" s="237"/>
      <c r="NF33" s="237"/>
      <c r="NG33" s="237"/>
      <c r="NH33" s="237"/>
      <c r="NI33" s="237"/>
      <c r="NJ33" s="237"/>
      <c r="NK33" s="237"/>
      <c r="NL33" s="237"/>
      <c r="NM33" s="237"/>
      <c r="NN33" s="237"/>
      <c r="NO33" s="237"/>
      <c r="NP33" s="237"/>
      <c r="NQ33" s="237"/>
      <c r="NR33" s="237"/>
      <c r="NS33" s="237"/>
      <c r="NT33" s="237"/>
      <c r="NU33" s="237"/>
      <c r="NV33" s="237"/>
      <c r="NW33" s="237"/>
      <c r="NX33" s="237"/>
      <c r="NY33" s="237"/>
      <c r="NZ33" s="237"/>
      <c r="OA33" s="237"/>
      <c r="OB33" s="237"/>
      <c r="OC33" s="237"/>
      <c r="OD33" s="237"/>
      <c r="OE33" s="237"/>
      <c r="OF33" s="237"/>
      <c r="OG33" s="237"/>
      <c r="OH33" s="237"/>
      <c r="OI33" s="237"/>
      <c r="OJ33" s="237"/>
      <c r="OK33" s="237"/>
      <c r="OL33" s="237"/>
      <c r="OM33" s="237"/>
      <c r="ON33" s="237"/>
      <c r="OO33" s="237"/>
      <c r="OP33" s="237"/>
      <c r="OQ33" s="237"/>
      <c r="OR33" s="237"/>
      <c r="OS33" s="237"/>
      <c r="OT33" s="237"/>
      <c r="OU33" s="237"/>
      <c r="OV33" s="237"/>
      <c r="OW33" s="237"/>
      <c r="OX33" s="237"/>
      <c r="OY33" s="237"/>
      <c r="OZ33" s="237"/>
      <c r="PA33" s="237"/>
      <c r="PB33" s="237"/>
      <c r="PC33" s="237"/>
      <c r="PD33" s="237"/>
      <c r="PE33" s="237"/>
      <c r="PF33" s="237"/>
      <c r="PG33" s="237"/>
      <c r="PH33" s="237"/>
      <c r="PI33" s="237"/>
      <c r="PJ33" s="237"/>
      <c r="PK33" s="237"/>
      <c r="PL33" s="237"/>
      <c r="PM33" s="237"/>
      <c r="PN33" s="237"/>
      <c r="PO33" s="237"/>
      <c r="PP33" s="237"/>
      <c r="PQ33" s="237"/>
      <c r="PR33" s="237"/>
      <c r="PS33" s="237"/>
      <c r="PT33" s="237"/>
      <c r="PU33" s="237"/>
      <c r="PV33" s="237"/>
      <c r="PW33" s="237"/>
      <c r="PX33" s="237"/>
      <c r="PY33" s="237"/>
      <c r="PZ33" s="237"/>
      <c r="QA33" s="237"/>
      <c r="QB33" s="237"/>
      <c r="QC33" s="237"/>
      <c r="QD33" s="237"/>
      <c r="QE33" s="237"/>
      <c r="QF33" s="237"/>
      <c r="QG33" s="237"/>
      <c r="QH33" s="237"/>
      <c r="QI33" s="237"/>
      <c r="QJ33" s="237"/>
      <c r="QK33" s="237"/>
      <c r="QL33" s="237"/>
      <c r="QM33" s="237"/>
      <c r="QN33" s="237"/>
      <c r="QO33" s="237"/>
      <c r="QP33" s="237"/>
      <c r="QQ33" s="237"/>
      <c r="QR33" s="237"/>
      <c r="QS33" s="237"/>
      <c r="QT33" s="237"/>
      <c r="QU33" s="237"/>
      <c r="QV33" s="237"/>
      <c r="QW33" s="237"/>
      <c r="QX33" s="237"/>
      <c r="QY33" s="237"/>
      <c r="QZ33" s="237"/>
      <c r="RA33" s="237"/>
      <c r="RB33" s="237"/>
      <c r="RC33" s="237"/>
      <c r="RD33" s="237"/>
      <c r="RE33" s="237"/>
      <c r="RF33" s="237"/>
      <c r="RG33" s="237"/>
      <c r="RH33" s="237"/>
      <c r="RI33" s="237"/>
      <c r="RJ33" s="237"/>
      <c r="RK33" s="237"/>
      <c r="RL33" s="237"/>
      <c r="RM33" s="237"/>
      <c r="RN33" s="237"/>
      <c r="RO33" s="237"/>
      <c r="RP33" s="237"/>
      <c r="RQ33" s="237"/>
      <c r="RR33" s="237"/>
      <c r="RS33" s="237"/>
      <c r="RT33" s="237"/>
      <c r="RU33" s="237"/>
      <c r="RV33" s="237"/>
      <c r="RW33" s="237"/>
      <c r="RX33" s="237"/>
      <c r="RY33" s="237"/>
      <c r="RZ33" s="237"/>
      <c r="SA33" s="237"/>
      <c r="SB33" s="237"/>
      <c r="SC33" s="237"/>
      <c r="SD33" s="237"/>
      <c r="SE33" s="237"/>
      <c r="SF33" s="237"/>
      <c r="SG33" s="237"/>
      <c r="SH33" s="237"/>
      <c r="SI33" s="237"/>
      <c r="SJ33" s="237"/>
      <c r="SK33" s="237"/>
      <c r="SL33" s="237"/>
    </row>
    <row r="34" spans="1:506">
      <c r="A34" s="237" t="str">
        <f>IH1</f>
        <v>R-27</v>
      </c>
      <c r="B34" s="237">
        <f>IH3</f>
        <v>0</v>
      </c>
      <c r="C34" s="237"/>
      <c r="D34" s="237"/>
      <c r="E34" s="237"/>
      <c r="F34" s="237"/>
      <c r="G34" s="237"/>
      <c r="H34" s="237"/>
      <c r="I34" s="237"/>
      <c r="J34" s="237"/>
      <c r="K34" s="237"/>
      <c r="L34" s="237"/>
      <c r="M34" s="237"/>
      <c r="N34" s="237"/>
      <c r="O34" s="237"/>
      <c r="P34" s="237"/>
      <c r="Q34" s="237"/>
      <c r="R34" s="237"/>
      <c r="S34" s="237"/>
      <c r="T34" s="237"/>
      <c r="U34" s="237"/>
      <c r="V34" s="237"/>
      <c r="W34" s="237"/>
      <c r="X34" s="237"/>
      <c r="Y34" s="237"/>
      <c r="Z34" s="237"/>
      <c r="AA34" s="237"/>
      <c r="AB34" s="237"/>
      <c r="AC34" s="237"/>
      <c r="AD34" s="237"/>
      <c r="AE34" s="237"/>
      <c r="AF34" s="237"/>
      <c r="AG34" s="237"/>
      <c r="AH34" s="237"/>
      <c r="AI34" s="237"/>
      <c r="AJ34" s="237"/>
      <c r="AK34" s="237"/>
      <c r="AL34" s="237"/>
      <c r="AM34" s="237"/>
      <c r="AN34" s="237"/>
      <c r="AO34" s="237"/>
      <c r="AP34" s="237"/>
      <c r="AQ34" s="237"/>
      <c r="AR34" s="237"/>
      <c r="AS34" s="237"/>
      <c r="AT34" s="237"/>
      <c r="AU34" s="237"/>
      <c r="AV34" s="237"/>
      <c r="AW34" s="237"/>
      <c r="AX34" s="237"/>
      <c r="AY34" s="237"/>
      <c r="AZ34" s="237"/>
      <c r="BA34" s="237"/>
      <c r="BB34" s="237"/>
      <c r="BC34" s="237"/>
      <c r="BD34" s="237"/>
      <c r="BE34" s="237"/>
      <c r="BF34" s="237"/>
      <c r="BG34" s="237"/>
      <c r="BH34" s="237"/>
      <c r="BI34" s="237"/>
      <c r="BJ34" s="237"/>
      <c r="BK34" s="237"/>
      <c r="BL34" s="237"/>
      <c r="BM34" s="237"/>
      <c r="BN34" s="237"/>
      <c r="BO34" s="237"/>
      <c r="BP34" s="237"/>
      <c r="BQ34" s="237"/>
      <c r="BR34" s="237"/>
      <c r="BS34" s="237"/>
      <c r="BT34" s="237"/>
      <c r="BU34" s="237"/>
      <c r="BV34" s="237"/>
      <c r="BW34" s="237"/>
      <c r="BX34" s="237"/>
      <c r="BY34" s="237"/>
      <c r="BZ34" s="237"/>
      <c r="CA34" s="237"/>
      <c r="CB34" s="237"/>
      <c r="CC34" s="237"/>
      <c r="CD34" s="237"/>
      <c r="CE34" s="237"/>
      <c r="CF34" s="237"/>
      <c r="CG34" s="237"/>
      <c r="CH34" s="237"/>
      <c r="CI34" s="237"/>
      <c r="CJ34" s="237"/>
      <c r="CK34" s="237"/>
      <c r="CL34" s="237"/>
      <c r="CM34" s="237"/>
      <c r="CN34" s="237"/>
      <c r="CO34" s="237"/>
      <c r="CP34" s="237"/>
      <c r="CQ34" s="237"/>
      <c r="CR34" s="237"/>
      <c r="CS34" s="237"/>
      <c r="CT34" s="237"/>
      <c r="CU34" s="237"/>
      <c r="CV34" s="237"/>
      <c r="CW34" s="237"/>
      <c r="CX34" s="237"/>
      <c r="CY34" s="237"/>
      <c r="CZ34" s="237"/>
      <c r="DA34" s="237"/>
      <c r="DB34" s="237"/>
      <c r="DC34" s="237"/>
      <c r="DD34" s="237"/>
      <c r="DE34" s="237"/>
      <c r="DF34" s="237"/>
      <c r="DG34" s="237"/>
      <c r="DH34" s="237"/>
      <c r="DI34" s="237"/>
      <c r="DJ34" s="237"/>
      <c r="DK34" s="237"/>
      <c r="DL34" s="237"/>
      <c r="DM34" s="237"/>
      <c r="DN34" s="237"/>
      <c r="DO34" s="237"/>
      <c r="DP34" s="237"/>
      <c r="DQ34" s="237"/>
      <c r="DR34" s="237"/>
      <c r="DS34" s="237"/>
      <c r="DT34" s="237"/>
      <c r="DU34" s="237"/>
      <c r="DV34" s="237"/>
      <c r="DW34" s="237"/>
      <c r="DX34" s="237"/>
      <c r="DY34" s="237"/>
      <c r="DZ34" s="237"/>
      <c r="EA34" s="237"/>
      <c r="EB34" s="237"/>
      <c r="EC34" s="237"/>
      <c r="ED34" s="237"/>
      <c r="EE34" s="237"/>
      <c r="EF34" s="237"/>
      <c r="EG34" s="237"/>
      <c r="EH34" s="237"/>
      <c r="EI34" s="237"/>
      <c r="EJ34" s="237"/>
      <c r="EK34" s="237"/>
      <c r="EL34" s="237"/>
      <c r="EM34" s="237"/>
      <c r="EN34" s="237"/>
      <c r="EO34" s="237"/>
      <c r="EP34" s="237"/>
      <c r="EQ34" s="237"/>
      <c r="ER34" s="237"/>
      <c r="ES34" s="237"/>
      <c r="ET34" s="237"/>
      <c r="EU34" s="237"/>
      <c r="EV34" s="237"/>
      <c r="EW34" s="237"/>
      <c r="EX34" s="237"/>
      <c r="EY34" s="237"/>
      <c r="EZ34" s="237"/>
      <c r="FA34" s="237"/>
      <c r="FB34" s="237"/>
      <c r="FC34" s="237"/>
      <c r="FD34" s="237"/>
      <c r="FE34" s="237"/>
      <c r="FF34" s="237"/>
      <c r="FG34" s="237"/>
      <c r="FH34" s="237"/>
      <c r="FI34" s="237"/>
      <c r="FJ34" s="237"/>
      <c r="FK34" s="237"/>
      <c r="FL34" s="237"/>
      <c r="FM34" s="237"/>
      <c r="FN34" s="237"/>
      <c r="FO34" s="237"/>
      <c r="FP34" s="237"/>
      <c r="FQ34" s="237"/>
      <c r="FR34" s="237"/>
      <c r="FS34" s="237"/>
      <c r="FT34" s="237"/>
      <c r="FU34" s="237"/>
      <c r="FV34" s="237"/>
      <c r="FW34" s="237"/>
      <c r="FX34" s="237"/>
      <c r="FY34" s="237"/>
      <c r="FZ34" s="237"/>
      <c r="GA34" s="237"/>
      <c r="GB34" s="237"/>
      <c r="GC34" s="237"/>
      <c r="GD34" s="237"/>
      <c r="GE34" s="237"/>
      <c r="GF34" s="237"/>
      <c r="GG34" s="237"/>
      <c r="GH34" s="237"/>
      <c r="GI34" s="237"/>
      <c r="GJ34" s="237"/>
      <c r="GK34" s="237"/>
      <c r="GL34" s="237"/>
      <c r="GM34" s="237"/>
      <c r="GN34" s="237"/>
      <c r="GO34" s="237"/>
      <c r="GP34" s="237"/>
      <c r="GQ34" s="237"/>
      <c r="GR34" s="237"/>
      <c r="GS34" s="237"/>
      <c r="GT34" s="237"/>
      <c r="GU34" s="237"/>
      <c r="GV34" s="237"/>
      <c r="GW34" s="237"/>
      <c r="GX34" s="237"/>
      <c r="GY34" s="237"/>
      <c r="GZ34" s="237"/>
      <c r="HA34" s="237"/>
      <c r="HB34" s="237"/>
      <c r="HC34" s="237"/>
      <c r="HD34" s="237"/>
      <c r="HE34" s="237"/>
      <c r="HF34" s="237"/>
      <c r="HG34" s="237"/>
      <c r="HH34" s="237"/>
      <c r="HI34" s="237"/>
      <c r="HJ34" s="237"/>
      <c r="HK34" s="237"/>
      <c r="HL34" s="237"/>
      <c r="HM34" s="237"/>
      <c r="HN34" s="237"/>
      <c r="HO34" s="237"/>
      <c r="HP34" s="237"/>
      <c r="HQ34" s="237"/>
      <c r="HR34" s="237"/>
      <c r="HS34" s="237"/>
      <c r="HT34" s="237"/>
      <c r="HU34" s="237"/>
      <c r="HV34" s="237"/>
      <c r="HW34" s="237"/>
      <c r="HX34" s="237"/>
      <c r="HY34" s="237"/>
      <c r="HZ34" s="237"/>
      <c r="IA34" s="237"/>
      <c r="IB34" s="237"/>
      <c r="IC34" s="237"/>
      <c r="ID34" s="237"/>
      <c r="IE34" s="237"/>
      <c r="IF34" s="237"/>
      <c r="IG34" s="237"/>
      <c r="IH34" s="237"/>
      <c r="II34" s="237"/>
      <c r="IJ34" s="237"/>
      <c r="IK34" s="237"/>
      <c r="IL34" s="237"/>
      <c r="IM34" s="237"/>
      <c r="IN34" s="237"/>
      <c r="IO34" s="237"/>
      <c r="IP34" s="237"/>
      <c r="IQ34" s="237"/>
      <c r="IR34" s="237"/>
      <c r="IS34" s="237"/>
      <c r="IT34" s="237"/>
      <c r="IU34" s="237"/>
      <c r="IV34" s="237"/>
      <c r="IW34" s="237"/>
      <c r="IX34" s="237"/>
      <c r="IY34" s="237"/>
      <c r="IZ34" s="237"/>
      <c r="JA34" s="237"/>
      <c r="JB34" s="237"/>
      <c r="JC34" s="237"/>
      <c r="JD34" s="237"/>
      <c r="JE34" s="237"/>
      <c r="JF34" s="237"/>
      <c r="JG34" s="237"/>
      <c r="JH34" s="237"/>
      <c r="JI34" s="237"/>
      <c r="JJ34" s="237"/>
      <c r="JK34" s="237"/>
      <c r="JL34" s="237"/>
      <c r="JM34" s="237"/>
      <c r="JN34" s="237"/>
      <c r="JO34" s="237"/>
      <c r="JP34" s="237"/>
      <c r="JQ34" s="237"/>
      <c r="JR34" s="237"/>
      <c r="JS34" s="237"/>
      <c r="JT34" s="237"/>
      <c r="JU34" s="237"/>
      <c r="JV34" s="237"/>
      <c r="JW34" s="237"/>
      <c r="JX34" s="237"/>
      <c r="JY34" s="237"/>
      <c r="JZ34" s="237"/>
      <c r="KA34" s="237"/>
      <c r="KB34" s="237"/>
      <c r="KC34" s="237"/>
      <c r="KD34" s="237"/>
      <c r="KE34" s="237"/>
      <c r="KF34" s="237"/>
      <c r="KG34" s="237"/>
      <c r="KH34" s="237"/>
      <c r="KI34" s="237"/>
      <c r="KJ34" s="237"/>
      <c r="KK34" s="237"/>
      <c r="KL34" s="237"/>
      <c r="KM34" s="237"/>
      <c r="KN34" s="237"/>
      <c r="KO34" s="237"/>
      <c r="KP34" s="237"/>
      <c r="KQ34" s="237"/>
      <c r="KR34" s="237"/>
      <c r="KS34" s="237"/>
      <c r="KT34" s="237"/>
      <c r="KU34" s="237"/>
      <c r="KV34" s="237"/>
      <c r="KW34" s="237"/>
      <c r="KX34" s="237"/>
      <c r="KY34" s="237"/>
      <c r="KZ34" s="237"/>
      <c r="LA34" s="237"/>
      <c r="LB34" s="237"/>
      <c r="LC34" s="237"/>
      <c r="LD34" s="237"/>
      <c r="LE34" s="237"/>
      <c r="LF34" s="237"/>
      <c r="LG34" s="237"/>
      <c r="LH34" s="237"/>
      <c r="LI34" s="237"/>
      <c r="LJ34" s="237"/>
      <c r="LK34" s="237"/>
      <c r="LL34" s="237"/>
      <c r="LM34" s="237"/>
      <c r="LN34" s="237"/>
      <c r="LO34" s="237"/>
      <c r="LP34" s="237"/>
      <c r="LQ34" s="237"/>
      <c r="LR34" s="237"/>
      <c r="LS34" s="237"/>
      <c r="LT34" s="237"/>
      <c r="LU34" s="237"/>
      <c r="LV34" s="237"/>
      <c r="LW34" s="237"/>
      <c r="LX34" s="237"/>
      <c r="LY34" s="237"/>
      <c r="LZ34" s="237"/>
      <c r="MA34" s="237"/>
      <c r="MB34" s="237"/>
      <c r="MC34" s="237"/>
      <c r="MD34" s="237"/>
      <c r="ME34" s="237"/>
      <c r="MF34" s="237"/>
      <c r="MG34" s="237"/>
      <c r="MH34" s="237"/>
      <c r="MI34" s="237"/>
      <c r="MJ34" s="237"/>
      <c r="MK34" s="237"/>
      <c r="ML34" s="237"/>
      <c r="MM34" s="237"/>
      <c r="MN34" s="237"/>
      <c r="MO34" s="237"/>
      <c r="MP34" s="237"/>
      <c r="MQ34" s="237"/>
      <c r="MR34" s="237"/>
      <c r="MS34" s="237"/>
      <c r="MT34" s="237"/>
      <c r="MU34" s="237"/>
      <c r="MV34" s="237"/>
      <c r="MW34" s="237"/>
      <c r="MX34" s="237"/>
      <c r="MY34" s="237"/>
      <c r="MZ34" s="237"/>
      <c r="NA34" s="237"/>
      <c r="NB34" s="237"/>
      <c r="NC34" s="237"/>
      <c r="ND34" s="237"/>
      <c r="NE34" s="237"/>
      <c r="NF34" s="237"/>
      <c r="NG34" s="237"/>
      <c r="NH34" s="237"/>
      <c r="NI34" s="237"/>
      <c r="NJ34" s="237"/>
      <c r="NK34" s="237"/>
      <c r="NL34" s="237"/>
      <c r="NM34" s="237"/>
      <c r="NN34" s="237"/>
      <c r="NO34" s="237"/>
      <c r="NP34" s="237"/>
      <c r="NQ34" s="237"/>
      <c r="NR34" s="237"/>
      <c r="NS34" s="237"/>
      <c r="NT34" s="237"/>
      <c r="NU34" s="237"/>
      <c r="NV34" s="237"/>
      <c r="NW34" s="237"/>
      <c r="NX34" s="237"/>
      <c r="NY34" s="237"/>
      <c r="NZ34" s="237"/>
      <c r="OA34" s="237"/>
      <c r="OB34" s="237"/>
      <c r="OC34" s="237"/>
      <c r="OD34" s="237"/>
      <c r="OE34" s="237"/>
      <c r="OF34" s="237"/>
      <c r="OG34" s="237"/>
      <c r="OH34" s="237"/>
      <c r="OI34" s="237"/>
      <c r="OJ34" s="237"/>
      <c r="OK34" s="237"/>
      <c r="OL34" s="237"/>
      <c r="OM34" s="237"/>
      <c r="ON34" s="237"/>
      <c r="OO34" s="237"/>
      <c r="OP34" s="237"/>
      <c r="OQ34" s="237"/>
      <c r="OR34" s="237"/>
      <c r="OS34" s="237"/>
      <c r="OT34" s="237"/>
      <c r="OU34" s="237"/>
      <c r="OV34" s="237"/>
      <c r="OW34" s="237"/>
      <c r="OX34" s="237"/>
      <c r="OY34" s="237"/>
      <c r="OZ34" s="237"/>
      <c r="PA34" s="237"/>
      <c r="PB34" s="237"/>
      <c r="PC34" s="237"/>
      <c r="PD34" s="237"/>
      <c r="PE34" s="237"/>
      <c r="PF34" s="237"/>
      <c r="PG34" s="237"/>
      <c r="PH34" s="237"/>
      <c r="PI34" s="237"/>
      <c r="PJ34" s="237"/>
      <c r="PK34" s="237"/>
      <c r="PL34" s="237"/>
      <c r="PM34" s="237"/>
      <c r="PN34" s="237"/>
      <c r="PO34" s="237"/>
      <c r="PP34" s="237"/>
      <c r="PQ34" s="237"/>
      <c r="PR34" s="237"/>
      <c r="PS34" s="237"/>
      <c r="PT34" s="237"/>
      <c r="PU34" s="237"/>
      <c r="PV34" s="237"/>
      <c r="PW34" s="237"/>
      <c r="PX34" s="237"/>
      <c r="PY34" s="237"/>
      <c r="PZ34" s="237"/>
      <c r="QA34" s="237"/>
      <c r="QB34" s="237"/>
      <c r="QC34" s="237"/>
      <c r="QD34" s="237"/>
      <c r="QE34" s="237"/>
      <c r="QF34" s="237"/>
      <c r="QG34" s="237"/>
      <c r="QH34" s="237"/>
      <c r="QI34" s="237"/>
      <c r="QJ34" s="237"/>
      <c r="QK34" s="237"/>
      <c r="QL34" s="237"/>
      <c r="QM34" s="237"/>
      <c r="QN34" s="237"/>
      <c r="QO34" s="237"/>
      <c r="QP34" s="237"/>
      <c r="QQ34" s="237"/>
      <c r="QR34" s="237"/>
      <c r="QS34" s="237"/>
      <c r="QT34" s="237"/>
      <c r="QU34" s="237"/>
      <c r="QV34" s="237"/>
      <c r="QW34" s="237"/>
      <c r="QX34" s="237"/>
      <c r="QY34" s="237"/>
      <c r="QZ34" s="237"/>
      <c r="RA34" s="237"/>
      <c r="RB34" s="237"/>
      <c r="RC34" s="237"/>
      <c r="RD34" s="237"/>
      <c r="RE34" s="237"/>
      <c r="RF34" s="237"/>
      <c r="RG34" s="237"/>
      <c r="RH34" s="237"/>
      <c r="RI34" s="237"/>
      <c r="RJ34" s="237"/>
      <c r="RK34" s="237"/>
      <c r="RL34" s="237"/>
      <c r="RM34" s="237"/>
      <c r="RN34" s="237"/>
      <c r="RO34" s="237"/>
      <c r="RP34" s="237"/>
      <c r="RQ34" s="237"/>
      <c r="RR34" s="237"/>
      <c r="RS34" s="237"/>
      <c r="RT34" s="237"/>
      <c r="RU34" s="237"/>
      <c r="RV34" s="237"/>
      <c r="RW34" s="237"/>
      <c r="RX34" s="237"/>
      <c r="RY34" s="237"/>
      <c r="RZ34" s="237"/>
      <c r="SA34" s="237"/>
      <c r="SB34" s="237"/>
      <c r="SC34" s="237"/>
      <c r="SD34" s="237"/>
      <c r="SE34" s="237"/>
      <c r="SF34" s="237"/>
      <c r="SG34" s="237"/>
      <c r="SH34" s="237"/>
      <c r="SI34" s="237"/>
      <c r="SJ34" s="237"/>
      <c r="SK34" s="237"/>
      <c r="SL34" s="237"/>
    </row>
    <row r="35" spans="1:506">
      <c r="A35" s="237" t="str">
        <f>JP1</f>
        <v>R-28</v>
      </c>
      <c r="B35" s="237">
        <f>JP3</f>
        <v>0</v>
      </c>
      <c r="C35" s="237"/>
      <c r="D35" s="237"/>
      <c r="E35" s="237"/>
      <c r="F35" s="237"/>
      <c r="G35" s="237"/>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7"/>
      <c r="AY35" s="237"/>
      <c r="AZ35" s="237"/>
      <c r="BA35" s="237"/>
      <c r="BB35" s="237"/>
      <c r="BC35" s="237"/>
      <c r="BD35" s="237"/>
      <c r="BE35" s="237"/>
      <c r="BF35" s="237"/>
      <c r="BG35" s="237"/>
      <c r="BH35" s="237"/>
      <c r="BI35" s="237"/>
      <c r="BJ35" s="237"/>
      <c r="BK35" s="237"/>
      <c r="BL35" s="237"/>
      <c r="BM35" s="237"/>
      <c r="BN35" s="237"/>
      <c r="BO35" s="237"/>
      <c r="BP35" s="237"/>
      <c r="BQ35" s="237"/>
      <c r="BR35" s="237"/>
      <c r="BS35" s="237"/>
      <c r="BT35" s="237"/>
      <c r="BU35" s="237"/>
      <c r="BV35" s="237"/>
      <c r="BW35" s="237"/>
      <c r="BX35" s="237"/>
      <c r="BY35" s="237"/>
      <c r="BZ35" s="237"/>
      <c r="CA35" s="237"/>
      <c r="CB35" s="237"/>
      <c r="CC35" s="237"/>
      <c r="CD35" s="237"/>
      <c r="CE35" s="237"/>
      <c r="CF35" s="237"/>
      <c r="CG35" s="237"/>
      <c r="CH35" s="237"/>
      <c r="CI35" s="237"/>
      <c r="CJ35" s="237"/>
      <c r="CK35" s="237"/>
      <c r="CL35" s="237"/>
      <c r="CM35" s="237"/>
      <c r="CN35" s="237"/>
      <c r="CO35" s="237"/>
      <c r="CP35" s="237"/>
      <c r="CQ35" s="237"/>
      <c r="CR35" s="237"/>
      <c r="CS35" s="237"/>
      <c r="CT35" s="237"/>
      <c r="CU35" s="237"/>
      <c r="CV35" s="237"/>
      <c r="CW35" s="237"/>
      <c r="CX35" s="237"/>
      <c r="CY35" s="237"/>
      <c r="CZ35" s="237"/>
      <c r="DA35" s="237"/>
      <c r="DB35" s="237"/>
      <c r="DC35" s="237"/>
      <c r="DD35" s="237"/>
      <c r="DE35" s="237"/>
      <c r="DF35" s="237"/>
      <c r="DG35" s="237"/>
      <c r="DH35" s="237"/>
      <c r="DI35" s="237"/>
      <c r="DJ35" s="237"/>
      <c r="DK35" s="237"/>
      <c r="DL35" s="237"/>
      <c r="DM35" s="237"/>
      <c r="DN35" s="237"/>
      <c r="DO35" s="237"/>
      <c r="DP35" s="237"/>
      <c r="DQ35" s="237"/>
      <c r="DR35" s="237"/>
      <c r="DS35" s="237"/>
      <c r="DT35" s="237"/>
      <c r="DU35" s="237"/>
      <c r="DV35" s="237"/>
      <c r="DW35" s="237"/>
      <c r="DX35" s="237"/>
      <c r="DY35" s="237"/>
      <c r="DZ35" s="237"/>
      <c r="EA35" s="237"/>
      <c r="EB35" s="237"/>
      <c r="EC35" s="237"/>
      <c r="ED35" s="237"/>
      <c r="EE35" s="237"/>
      <c r="EF35" s="237"/>
      <c r="EG35" s="237"/>
      <c r="EH35" s="237"/>
      <c r="EI35" s="237"/>
      <c r="EJ35" s="237"/>
      <c r="EK35" s="237"/>
      <c r="EL35" s="237"/>
      <c r="EM35" s="237"/>
      <c r="EN35" s="237"/>
      <c r="EO35" s="237"/>
      <c r="EP35" s="237"/>
      <c r="EQ35" s="237"/>
      <c r="ER35" s="237"/>
      <c r="ES35" s="237"/>
      <c r="ET35" s="237"/>
      <c r="EU35" s="237"/>
      <c r="EV35" s="237"/>
      <c r="EW35" s="237"/>
      <c r="EX35" s="237"/>
      <c r="EY35" s="237"/>
      <c r="EZ35" s="237"/>
      <c r="FA35" s="237"/>
      <c r="FB35" s="237"/>
      <c r="FC35" s="237"/>
      <c r="FD35" s="237"/>
      <c r="FE35" s="237"/>
      <c r="FF35" s="237"/>
      <c r="FG35" s="237"/>
      <c r="FH35" s="237"/>
      <c r="FI35" s="237"/>
      <c r="FJ35" s="237"/>
      <c r="FK35" s="237"/>
      <c r="FL35" s="237"/>
      <c r="FM35" s="237"/>
      <c r="FN35" s="237"/>
      <c r="FO35" s="237"/>
      <c r="FP35" s="237"/>
      <c r="FQ35" s="237"/>
      <c r="FR35" s="237"/>
      <c r="FS35" s="237"/>
      <c r="FT35" s="237"/>
      <c r="FU35" s="237"/>
      <c r="FV35" s="237"/>
      <c r="FW35" s="237"/>
      <c r="FX35" s="237"/>
      <c r="FY35" s="237"/>
      <c r="FZ35" s="237"/>
      <c r="GA35" s="237"/>
      <c r="GB35" s="237"/>
      <c r="GC35" s="237"/>
      <c r="GD35" s="237"/>
      <c r="GE35" s="237"/>
      <c r="GF35" s="237"/>
      <c r="GG35" s="237"/>
      <c r="GH35" s="237"/>
      <c r="GI35" s="237"/>
      <c r="GJ35" s="237"/>
      <c r="GK35" s="237"/>
      <c r="GL35" s="237"/>
      <c r="GM35" s="237"/>
      <c r="GN35" s="237"/>
      <c r="GO35" s="237"/>
      <c r="GP35" s="237"/>
      <c r="GQ35" s="237"/>
      <c r="GR35" s="237"/>
      <c r="GS35" s="237"/>
      <c r="GT35" s="237"/>
      <c r="GU35" s="237"/>
      <c r="GV35" s="237"/>
      <c r="GW35" s="237"/>
      <c r="GX35" s="237"/>
      <c r="GY35" s="237"/>
      <c r="GZ35" s="237"/>
      <c r="HA35" s="237"/>
      <c r="HB35" s="237"/>
      <c r="HC35" s="237"/>
      <c r="HD35" s="237"/>
      <c r="HE35" s="237"/>
      <c r="HF35" s="237"/>
      <c r="HG35" s="237"/>
      <c r="HH35" s="237"/>
      <c r="HI35" s="237"/>
      <c r="HJ35" s="237"/>
      <c r="HK35" s="237"/>
      <c r="HL35" s="237"/>
      <c r="HM35" s="237"/>
      <c r="HN35" s="237"/>
      <c r="HO35" s="237"/>
      <c r="HP35" s="237"/>
      <c r="HQ35" s="237"/>
      <c r="HR35" s="237"/>
      <c r="HS35" s="237"/>
      <c r="HT35" s="237"/>
      <c r="HU35" s="237"/>
      <c r="HV35" s="237"/>
      <c r="HW35" s="237"/>
      <c r="HX35" s="237"/>
      <c r="HY35" s="237"/>
      <c r="HZ35" s="237"/>
      <c r="IA35" s="237"/>
      <c r="IB35" s="237"/>
      <c r="IC35" s="237"/>
      <c r="ID35" s="237"/>
      <c r="IE35" s="237"/>
      <c r="IF35" s="237"/>
      <c r="IG35" s="237"/>
      <c r="IH35" s="237"/>
      <c r="II35" s="237"/>
      <c r="IJ35" s="237"/>
      <c r="IK35" s="237"/>
      <c r="IL35" s="237"/>
      <c r="IM35" s="237"/>
      <c r="IN35" s="237"/>
      <c r="IO35" s="237"/>
      <c r="IP35" s="237"/>
      <c r="IQ35" s="237"/>
      <c r="IR35" s="237"/>
      <c r="IS35" s="237"/>
      <c r="IT35" s="237"/>
      <c r="IU35" s="237"/>
      <c r="IV35" s="237"/>
      <c r="IW35" s="237"/>
      <c r="IX35" s="237"/>
      <c r="IY35" s="237"/>
      <c r="IZ35" s="237"/>
      <c r="JA35" s="237"/>
      <c r="JB35" s="237"/>
      <c r="JC35" s="237"/>
      <c r="JD35" s="237"/>
      <c r="JE35" s="237"/>
      <c r="JF35" s="237"/>
      <c r="JG35" s="237"/>
      <c r="JH35" s="237"/>
      <c r="JI35" s="237"/>
      <c r="JJ35" s="237"/>
      <c r="JK35" s="237"/>
      <c r="JL35" s="237"/>
      <c r="JM35" s="237"/>
      <c r="JN35" s="237"/>
      <c r="JO35" s="237"/>
      <c r="JP35" s="237"/>
      <c r="JQ35" s="237"/>
      <c r="JR35" s="237"/>
      <c r="JS35" s="237"/>
      <c r="JT35" s="237"/>
      <c r="JU35" s="237"/>
      <c r="JV35" s="237"/>
      <c r="JW35" s="237"/>
      <c r="JX35" s="237"/>
      <c r="JY35" s="237"/>
      <c r="JZ35" s="237"/>
      <c r="KA35" s="237"/>
      <c r="KB35" s="237"/>
      <c r="KC35" s="237"/>
      <c r="KD35" s="237"/>
      <c r="KE35" s="237"/>
      <c r="KF35" s="237"/>
      <c r="KG35" s="237"/>
      <c r="KH35" s="237"/>
      <c r="KI35" s="237"/>
      <c r="KJ35" s="237"/>
      <c r="KK35" s="237"/>
      <c r="KL35" s="237"/>
      <c r="KM35" s="237"/>
      <c r="KN35" s="237"/>
      <c r="KO35" s="237"/>
      <c r="KP35" s="237"/>
      <c r="KQ35" s="237"/>
      <c r="KR35" s="237"/>
      <c r="KS35" s="237"/>
      <c r="KT35" s="237"/>
      <c r="KU35" s="237"/>
      <c r="KV35" s="237"/>
      <c r="KW35" s="237"/>
      <c r="KX35" s="237"/>
      <c r="KY35" s="237"/>
      <c r="KZ35" s="237"/>
      <c r="LA35" s="237"/>
      <c r="LB35" s="237"/>
      <c r="LC35" s="237"/>
      <c r="LD35" s="237"/>
      <c r="LE35" s="237"/>
      <c r="LF35" s="237"/>
      <c r="LG35" s="237"/>
      <c r="LH35" s="237"/>
      <c r="LI35" s="237"/>
      <c r="LJ35" s="237"/>
      <c r="LK35" s="237"/>
      <c r="LL35" s="237"/>
      <c r="LM35" s="237"/>
      <c r="LN35" s="237"/>
      <c r="LO35" s="237"/>
      <c r="LP35" s="237"/>
      <c r="LQ35" s="237"/>
      <c r="LR35" s="237"/>
      <c r="LS35" s="237"/>
      <c r="LT35" s="237"/>
      <c r="LU35" s="237"/>
      <c r="LV35" s="237"/>
      <c r="LW35" s="237"/>
      <c r="LX35" s="237"/>
      <c r="LY35" s="237"/>
      <c r="LZ35" s="237"/>
      <c r="MA35" s="237"/>
      <c r="MB35" s="237"/>
      <c r="MC35" s="237"/>
      <c r="MD35" s="237"/>
      <c r="ME35" s="237"/>
      <c r="MF35" s="237"/>
      <c r="MG35" s="237"/>
      <c r="MH35" s="237"/>
      <c r="MI35" s="237"/>
      <c r="MJ35" s="237"/>
      <c r="MK35" s="237"/>
      <c r="ML35" s="237"/>
      <c r="MM35" s="237"/>
      <c r="MN35" s="237"/>
      <c r="MO35" s="237"/>
      <c r="MP35" s="237"/>
      <c r="MQ35" s="237"/>
      <c r="MR35" s="237"/>
      <c r="MS35" s="237"/>
      <c r="MT35" s="237"/>
      <c r="MU35" s="237"/>
      <c r="MV35" s="237"/>
      <c r="MW35" s="237"/>
      <c r="MX35" s="237"/>
      <c r="MY35" s="237"/>
      <c r="MZ35" s="237"/>
      <c r="NA35" s="237"/>
      <c r="NB35" s="237"/>
      <c r="NC35" s="237"/>
      <c r="ND35" s="237"/>
      <c r="NE35" s="237"/>
      <c r="NF35" s="237"/>
      <c r="NG35" s="237"/>
      <c r="NH35" s="237"/>
      <c r="NI35" s="237"/>
      <c r="NJ35" s="237"/>
      <c r="NK35" s="237"/>
      <c r="NL35" s="237"/>
      <c r="NM35" s="237"/>
      <c r="NN35" s="237"/>
      <c r="NO35" s="237"/>
      <c r="NP35" s="237"/>
      <c r="NQ35" s="237"/>
      <c r="NR35" s="237"/>
      <c r="NS35" s="237"/>
      <c r="NT35" s="237"/>
      <c r="NU35" s="237"/>
      <c r="NV35" s="237"/>
      <c r="NW35" s="237"/>
      <c r="NX35" s="237"/>
      <c r="NY35" s="237"/>
      <c r="NZ35" s="237"/>
      <c r="OA35" s="237"/>
      <c r="OB35" s="237"/>
      <c r="OC35" s="237"/>
      <c r="OD35" s="237"/>
      <c r="OE35" s="237"/>
      <c r="OF35" s="237"/>
      <c r="OG35" s="237"/>
      <c r="OH35" s="237"/>
      <c r="OI35" s="237"/>
      <c r="OJ35" s="237"/>
      <c r="OK35" s="237"/>
      <c r="OL35" s="237"/>
      <c r="OM35" s="237"/>
      <c r="ON35" s="237"/>
      <c r="OO35" s="237"/>
      <c r="OP35" s="237"/>
      <c r="OQ35" s="237"/>
      <c r="OR35" s="237"/>
      <c r="OS35" s="237"/>
      <c r="OT35" s="237"/>
      <c r="OU35" s="237"/>
      <c r="OV35" s="237"/>
      <c r="OW35" s="237"/>
      <c r="OX35" s="237"/>
      <c r="OY35" s="237"/>
      <c r="OZ35" s="237"/>
      <c r="PA35" s="237"/>
      <c r="PB35" s="237"/>
      <c r="PC35" s="237"/>
      <c r="PD35" s="237"/>
      <c r="PE35" s="237"/>
      <c r="PF35" s="237"/>
      <c r="PG35" s="237"/>
      <c r="PH35" s="237"/>
      <c r="PI35" s="237"/>
      <c r="PJ35" s="237"/>
      <c r="PK35" s="237"/>
      <c r="PL35" s="237"/>
      <c r="PM35" s="237"/>
      <c r="PN35" s="237"/>
      <c r="PO35" s="237"/>
      <c r="PP35" s="237"/>
      <c r="PQ35" s="237"/>
      <c r="PR35" s="237"/>
      <c r="PS35" s="237"/>
      <c r="PT35" s="237"/>
      <c r="PU35" s="237"/>
      <c r="PV35" s="237"/>
      <c r="PW35" s="237"/>
      <c r="PX35" s="237"/>
      <c r="PY35" s="237"/>
      <c r="PZ35" s="237"/>
      <c r="QA35" s="237"/>
      <c r="QB35" s="237"/>
      <c r="QC35" s="237"/>
      <c r="QD35" s="237"/>
      <c r="QE35" s="237"/>
      <c r="QF35" s="237"/>
      <c r="QG35" s="237"/>
      <c r="QH35" s="237"/>
      <c r="QI35" s="237"/>
      <c r="QJ35" s="237"/>
      <c r="QK35" s="237"/>
      <c r="QL35" s="237"/>
      <c r="QM35" s="237"/>
      <c r="QN35" s="237"/>
      <c r="QO35" s="237"/>
      <c r="QP35" s="237"/>
      <c r="QQ35" s="237"/>
      <c r="QR35" s="237"/>
      <c r="QS35" s="237"/>
      <c r="QT35" s="237"/>
      <c r="QU35" s="237"/>
      <c r="QV35" s="237"/>
      <c r="QW35" s="237"/>
      <c r="QX35" s="237"/>
      <c r="QY35" s="237"/>
      <c r="QZ35" s="237"/>
      <c r="RA35" s="237"/>
      <c r="RB35" s="237"/>
      <c r="RC35" s="237"/>
      <c r="RD35" s="237"/>
      <c r="RE35" s="237"/>
      <c r="RF35" s="237"/>
      <c r="RG35" s="237"/>
      <c r="RH35" s="237"/>
      <c r="RI35" s="237"/>
      <c r="RJ35" s="237"/>
      <c r="RK35" s="237"/>
      <c r="RL35" s="237"/>
      <c r="RM35" s="237"/>
      <c r="RN35" s="237"/>
      <c r="RO35" s="237"/>
      <c r="RP35" s="237"/>
      <c r="RQ35" s="237"/>
      <c r="RR35" s="237"/>
      <c r="RS35" s="237"/>
      <c r="RT35" s="237"/>
      <c r="RU35" s="237"/>
      <c r="RV35" s="237"/>
      <c r="RW35" s="237"/>
      <c r="RX35" s="237"/>
      <c r="RY35" s="237"/>
      <c r="RZ35" s="237"/>
      <c r="SA35" s="237"/>
      <c r="SB35" s="237"/>
      <c r="SC35" s="237"/>
      <c r="SD35" s="237"/>
      <c r="SE35" s="237"/>
      <c r="SF35" s="237"/>
      <c r="SG35" s="237"/>
      <c r="SH35" s="237"/>
      <c r="SI35" s="237"/>
      <c r="SJ35" s="237"/>
      <c r="SK35" s="237"/>
      <c r="SL35" s="237"/>
    </row>
    <row r="36" spans="1:506">
      <c r="A36" s="237" t="str">
        <f>JY1</f>
        <v>R-29</v>
      </c>
      <c r="B36" s="237">
        <f>JY3</f>
        <v>0</v>
      </c>
      <c r="C36" s="237"/>
      <c r="D36" s="237"/>
      <c r="E36" s="237"/>
      <c r="F36" s="237"/>
      <c r="G36" s="237"/>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c r="DM36" s="237"/>
      <c r="DN36" s="237"/>
      <c r="DO36" s="237"/>
      <c r="DP36" s="237"/>
      <c r="DQ36" s="237"/>
      <c r="DR36" s="237"/>
      <c r="DS36" s="237"/>
      <c r="DT36" s="237"/>
      <c r="DU36" s="237"/>
      <c r="DV36" s="237"/>
      <c r="DW36" s="237"/>
      <c r="DX36" s="237"/>
      <c r="DY36" s="237"/>
      <c r="DZ36" s="237"/>
      <c r="EA36" s="237"/>
      <c r="EB36" s="237"/>
      <c r="EC36" s="237"/>
      <c r="ED36" s="237"/>
      <c r="EE36" s="237"/>
      <c r="EF36" s="237"/>
      <c r="EG36" s="237"/>
      <c r="EH36" s="237"/>
      <c r="EI36" s="237"/>
      <c r="EJ36" s="237"/>
      <c r="EK36" s="237"/>
      <c r="EL36" s="237"/>
      <c r="EM36" s="237"/>
      <c r="EN36" s="237"/>
      <c r="EO36" s="237"/>
      <c r="EP36" s="237"/>
      <c r="EQ36" s="237"/>
      <c r="ER36" s="237"/>
      <c r="ES36" s="237"/>
      <c r="ET36" s="237"/>
      <c r="EU36" s="237"/>
      <c r="EV36" s="237"/>
      <c r="EW36" s="237"/>
      <c r="EX36" s="237"/>
      <c r="EY36" s="237"/>
      <c r="EZ36" s="237"/>
      <c r="FA36" s="237"/>
      <c r="FB36" s="237"/>
      <c r="FC36" s="237"/>
      <c r="FD36" s="237"/>
      <c r="FE36" s="237"/>
      <c r="FF36" s="237"/>
      <c r="FG36" s="237"/>
      <c r="FH36" s="237"/>
      <c r="FI36" s="237"/>
      <c r="FJ36" s="237"/>
      <c r="FK36" s="237"/>
      <c r="FL36" s="237"/>
      <c r="FM36" s="237"/>
      <c r="FN36" s="237"/>
      <c r="FO36" s="237"/>
      <c r="FP36" s="237"/>
      <c r="FQ36" s="237"/>
      <c r="FR36" s="237"/>
      <c r="FS36" s="237"/>
      <c r="FT36" s="237"/>
      <c r="FU36" s="237"/>
      <c r="FV36" s="237"/>
      <c r="FW36" s="237"/>
      <c r="FX36" s="237"/>
      <c r="FY36" s="237"/>
      <c r="FZ36" s="237"/>
      <c r="GA36" s="237"/>
      <c r="GB36" s="237"/>
      <c r="GC36" s="237"/>
      <c r="GD36" s="237"/>
      <c r="GE36" s="237"/>
      <c r="GF36" s="237"/>
      <c r="GG36" s="237"/>
      <c r="GH36" s="237"/>
      <c r="GI36" s="237"/>
      <c r="GJ36" s="237"/>
      <c r="GK36" s="237"/>
      <c r="GL36" s="237"/>
      <c r="GM36" s="237"/>
      <c r="GN36" s="237"/>
      <c r="GO36" s="237"/>
      <c r="GP36" s="237"/>
      <c r="GQ36" s="237"/>
      <c r="GR36" s="237"/>
      <c r="GS36" s="237"/>
      <c r="GT36" s="237"/>
      <c r="GU36" s="237"/>
      <c r="GV36" s="237"/>
      <c r="GW36" s="237"/>
      <c r="GX36" s="237"/>
      <c r="GY36" s="237"/>
      <c r="GZ36" s="237"/>
      <c r="HA36" s="237"/>
      <c r="HB36" s="237"/>
      <c r="HC36" s="237"/>
      <c r="HD36" s="237"/>
      <c r="HE36" s="237"/>
      <c r="HF36" s="237"/>
      <c r="HG36" s="237"/>
      <c r="HH36" s="237"/>
      <c r="HI36" s="237"/>
      <c r="HJ36" s="237"/>
      <c r="HK36" s="237"/>
      <c r="HL36" s="237"/>
      <c r="HM36" s="237"/>
      <c r="HN36" s="237"/>
      <c r="HO36" s="237"/>
      <c r="HP36" s="237"/>
      <c r="HQ36" s="237"/>
      <c r="HR36" s="237"/>
      <c r="HS36" s="237"/>
      <c r="HT36" s="237"/>
      <c r="HU36" s="237"/>
      <c r="HV36" s="237"/>
      <c r="HW36" s="237"/>
      <c r="HX36" s="237"/>
      <c r="HY36" s="237"/>
      <c r="HZ36" s="237"/>
      <c r="IA36" s="237"/>
      <c r="IB36" s="237"/>
      <c r="IC36" s="237"/>
      <c r="ID36" s="237"/>
      <c r="IE36" s="237"/>
      <c r="IF36" s="237"/>
      <c r="IG36" s="237"/>
      <c r="IH36" s="237"/>
      <c r="II36" s="237"/>
      <c r="IJ36" s="237"/>
      <c r="IK36" s="237"/>
      <c r="IL36" s="237"/>
      <c r="IM36" s="237"/>
      <c r="IN36" s="237"/>
      <c r="IO36" s="237"/>
      <c r="IP36" s="237"/>
      <c r="IQ36" s="237"/>
      <c r="IR36" s="237"/>
      <c r="IS36" s="237"/>
      <c r="IT36" s="237"/>
      <c r="IU36" s="237"/>
      <c r="IV36" s="237"/>
      <c r="IW36" s="237"/>
      <c r="IX36" s="237"/>
      <c r="IY36" s="237"/>
      <c r="IZ36" s="237"/>
      <c r="JA36" s="237"/>
      <c r="JB36" s="237"/>
      <c r="JC36" s="237"/>
      <c r="JD36" s="237"/>
      <c r="JE36" s="237"/>
      <c r="JF36" s="237"/>
      <c r="JG36" s="237"/>
      <c r="JH36" s="237"/>
      <c r="JI36" s="237"/>
      <c r="JJ36" s="237"/>
      <c r="JK36" s="237"/>
      <c r="JL36" s="237"/>
      <c r="JM36" s="237"/>
      <c r="JN36" s="237"/>
      <c r="JO36" s="237"/>
      <c r="JP36" s="237"/>
      <c r="JQ36" s="237"/>
      <c r="JR36" s="237"/>
      <c r="JS36" s="237"/>
      <c r="JT36" s="237"/>
      <c r="JU36" s="237"/>
      <c r="JV36" s="237"/>
      <c r="JW36" s="237"/>
      <c r="JX36" s="237"/>
      <c r="JY36" s="237"/>
      <c r="JZ36" s="237"/>
      <c r="KA36" s="237"/>
      <c r="KB36" s="237"/>
      <c r="KC36" s="237"/>
      <c r="KD36" s="237"/>
      <c r="KE36" s="237"/>
      <c r="KF36" s="237"/>
      <c r="KG36" s="237"/>
      <c r="KH36" s="237"/>
      <c r="KI36" s="237"/>
      <c r="KJ36" s="237"/>
      <c r="KK36" s="237"/>
      <c r="KL36" s="237"/>
      <c r="KM36" s="237"/>
      <c r="KN36" s="237"/>
      <c r="KO36" s="237"/>
      <c r="KP36" s="237"/>
      <c r="KQ36" s="237"/>
      <c r="KR36" s="237"/>
      <c r="KS36" s="237"/>
      <c r="KT36" s="237"/>
      <c r="KU36" s="237"/>
      <c r="KV36" s="237"/>
      <c r="KW36" s="237"/>
      <c r="KX36" s="237"/>
      <c r="KY36" s="237"/>
      <c r="KZ36" s="237"/>
      <c r="LA36" s="237"/>
      <c r="LB36" s="237"/>
      <c r="LC36" s="237"/>
      <c r="LD36" s="237"/>
      <c r="LE36" s="237"/>
      <c r="LF36" s="237"/>
      <c r="LG36" s="237"/>
      <c r="LH36" s="237"/>
      <c r="LI36" s="237"/>
      <c r="LJ36" s="237"/>
      <c r="LK36" s="237"/>
      <c r="LL36" s="237"/>
      <c r="LM36" s="237"/>
      <c r="LN36" s="237"/>
      <c r="LO36" s="237"/>
      <c r="LP36" s="237"/>
      <c r="LQ36" s="237"/>
      <c r="LR36" s="237"/>
      <c r="LS36" s="237"/>
      <c r="LT36" s="237"/>
      <c r="LU36" s="237"/>
      <c r="LV36" s="237"/>
      <c r="LW36" s="237"/>
      <c r="LX36" s="237"/>
      <c r="LY36" s="237"/>
      <c r="LZ36" s="237"/>
      <c r="MA36" s="237"/>
      <c r="MB36" s="237"/>
      <c r="MC36" s="237"/>
      <c r="MD36" s="237"/>
      <c r="ME36" s="237"/>
      <c r="MF36" s="237"/>
      <c r="MG36" s="237"/>
      <c r="MH36" s="237"/>
      <c r="MI36" s="237"/>
      <c r="MJ36" s="237"/>
      <c r="MK36" s="237"/>
      <c r="ML36" s="237"/>
      <c r="MM36" s="237"/>
      <c r="MN36" s="237"/>
      <c r="MO36" s="237"/>
      <c r="MP36" s="237"/>
      <c r="MQ36" s="237"/>
      <c r="MR36" s="237"/>
      <c r="MS36" s="237"/>
      <c r="MT36" s="237"/>
      <c r="MU36" s="237"/>
      <c r="MV36" s="237"/>
      <c r="MW36" s="237"/>
      <c r="MX36" s="237"/>
      <c r="MY36" s="237"/>
      <c r="MZ36" s="237"/>
      <c r="NA36" s="237"/>
      <c r="NB36" s="237"/>
      <c r="NC36" s="237"/>
      <c r="ND36" s="237"/>
      <c r="NE36" s="237"/>
      <c r="NF36" s="237"/>
      <c r="NG36" s="237"/>
      <c r="NH36" s="237"/>
      <c r="NI36" s="237"/>
      <c r="NJ36" s="237"/>
      <c r="NK36" s="237"/>
      <c r="NL36" s="237"/>
      <c r="NM36" s="237"/>
      <c r="NN36" s="237"/>
      <c r="NO36" s="237"/>
      <c r="NP36" s="237"/>
      <c r="NQ36" s="237"/>
      <c r="NR36" s="237"/>
      <c r="NS36" s="237"/>
      <c r="NT36" s="237"/>
      <c r="NU36" s="237"/>
      <c r="NV36" s="237"/>
      <c r="NW36" s="237"/>
      <c r="NX36" s="237"/>
      <c r="NY36" s="237"/>
      <c r="NZ36" s="237"/>
      <c r="OA36" s="237"/>
      <c r="OB36" s="237"/>
      <c r="OC36" s="237"/>
      <c r="OD36" s="237"/>
      <c r="OE36" s="237"/>
      <c r="OF36" s="237"/>
      <c r="OG36" s="237"/>
      <c r="OH36" s="237"/>
      <c r="OI36" s="237"/>
      <c r="OJ36" s="237"/>
      <c r="OK36" s="237"/>
      <c r="OL36" s="237"/>
      <c r="OM36" s="237"/>
      <c r="ON36" s="237"/>
      <c r="OO36" s="237"/>
      <c r="OP36" s="237"/>
      <c r="OQ36" s="237"/>
      <c r="OR36" s="237"/>
      <c r="OS36" s="237"/>
      <c r="OT36" s="237"/>
      <c r="OU36" s="237"/>
      <c r="OV36" s="237"/>
      <c r="OW36" s="237"/>
      <c r="OX36" s="237"/>
      <c r="OY36" s="237"/>
      <c r="OZ36" s="237"/>
      <c r="PA36" s="237"/>
      <c r="PB36" s="237"/>
      <c r="PC36" s="237"/>
      <c r="PD36" s="237"/>
      <c r="PE36" s="237"/>
      <c r="PF36" s="237"/>
      <c r="PG36" s="237"/>
      <c r="PH36" s="237"/>
      <c r="PI36" s="237"/>
      <c r="PJ36" s="237"/>
      <c r="PK36" s="237"/>
      <c r="PL36" s="237"/>
      <c r="PM36" s="237"/>
      <c r="PN36" s="237"/>
      <c r="PO36" s="237"/>
      <c r="PP36" s="237"/>
      <c r="PQ36" s="237"/>
      <c r="PR36" s="237"/>
      <c r="PS36" s="237"/>
      <c r="PT36" s="237"/>
      <c r="PU36" s="237"/>
      <c r="PV36" s="237"/>
      <c r="PW36" s="237"/>
      <c r="PX36" s="237"/>
      <c r="PY36" s="237"/>
      <c r="PZ36" s="237"/>
      <c r="QA36" s="237"/>
      <c r="QB36" s="237"/>
      <c r="QC36" s="237"/>
      <c r="QD36" s="237"/>
      <c r="QE36" s="237"/>
      <c r="QF36" s="237"/>
      <c r="QG36" s="237"/>
      <c r="QH36" s="237"/>
      <c r="QI36" s="237"/>
      <c r="QJ36" s="237"/>
      <c r="QK36" s="237"/>
      <c r="QL36" s="237"/>
      <c r="QM36" s="237"/>
      <c r="QN36" s="237"/>
      <c r="QO36" s="237"/>
      <c r="QP36" s="237"/>
      <c r="QQ36" s="237"/>
      <c r="QR36" s="237"/>
      <c r="QS36" s="237"/>
      <c r="QT36" s="237"/>
      <c r="QU36" s="237"/>
      <c r="QV36" s="237"/>
      <c r="QW36" s="237"/>
      <c r="QX36" s="237"/>
      <c r="QY36" s="237"/>
      <c r="QZ36" s="237"/>
      <c r="RA36" s="237"/>
      <c r="RB36" s="237"/>
      <c r="RC36" s="237"/>
      <c r="RD36" s="237"/>
      <c r="RE36" s="237"/>
      <c r="RF36" s="237"/>
      <c r="RG36" s="237"/>
      <c r="RH36" s="237"/>
      <c r="RI36" s="237"/>
      <c r="RJ36" s="237"/>
      <c r="RK36" s="237"/>
      <c r="RL36" s="237"/>
      <c r="RM36" s="237"/>
      <c r="RN36" s="237"/>
      <c r="RO36" s="237"/>
      <c r="RP36" s="237"/>
      <c r="RQ36" s="237"/>
      <c r="RR36" s="237"/>
      <c r="RS36" s="237"/>
      <c r="RT36" s="237"/>
      <c r="RU36" s="237"/>
      <c r="RV36" s="237"/>
      <c r="RW36" s="237"/>
      <c r="RX36" s="237"/>
      <c r="RY36" s="237"/>
      <c r="RZ36" s="237"/>
      <c r="SA36" s="237"/>
      <c r="SB36" s="237"/>
      <c r="SC36" s="237"/>
      <c r="SD36" s="237"/>
      <c r="SE36" s="237"/>
      <c r="SF36" s="237"/>
      <c r="SG36" s="237"/>
      <c r="SH36" s="237"/>
      <c r="SI36" s="237"/>
      <c r="SJ36" s="237"/>
      <c r="SK36" s="237"/>
      <c r="SL36" s="237"/>
    </row>
    <row r="37" spans="1:506">
      <c r="A37" s="237" t="str">
        <f>KJ1</f>
        <v>R-30</v>
      </c>
      <c r="B37" s="237">
        <f>KJ3</f>
        <v>0</v>
      </c>
      <c r="C37" s="237"/>
      <c r="D37" s="237"/>
      <c r="E37" s="237"/>
      <c r="F37" s="237"/>
      <c r="G37" s="237"/>
      <c r="H37" s="237"/>
      <c r="I37" s="237"/>
      <c r="J37" s="237"/>
      <c r="K37" s="237"/>
      <c r="L37" s="237"/>
      <c r="M37" s="237"/>
      <c r="N37" s="237"/>
      <c r="O37" s="237"/>
      <c r="P37" s="237"/>
      <c r="Q37" s="237"/>
      <c r="R37" s="237"/>
      <c r="S37" s="237"/>
      <c r="T37" s="237"/>
      <c r="U37" s="237"/>
      <c r="V37" s="237"/>
      <c r="W37" s="237"/>
      <c r="X37" s="237"/>
      <c r="Y37" s="237"/>
      <c r="Z37" s="237"/>
      <c r="AA37" s="237"/>
      <c r="AB37" s="237"/>
      <c r="AC37" s="237"/>
      <c r="AD37" s="237"/>
      <c r="AE37" s="237"/>
      <c r="AF37" s="237"/>
      <c r="AG37" s="237"/>
      <c r="AH37" s="237"/>
      <c r="AI37" s="237"/>
      <c r="AJ37" s="237"/>
      <c r="AK37" s="237"/>
      <c r="AL37" s="237"/>
      <c r="AM37" s="237"/>
      <c r="AN37" s="237"/>
      <c r="AO37" s="237"/>
      <c r="AP37" s="237"/>
      <c r="AQ37" s="237"/>
      <c r="AR37" s="237"/>
      <c r="AS37" s="237"/>
      <c r="AT37" s="237"/>
      <c r="AU37" s="237"/>
      <c r="AV37" s="237"/>
      <c r="AW37" s="237"/>
      <c r="AX37" s="237"/>
      <c r="AY37" s="237"/>
      <c r="AZ37" s="237"/>
      <c r="BA37" s="237"/>
      <c r="BB37" s="237"/>
      <c r="BC37" s="237"/>
      <c r="BD37" s="237"/>
      <c r="BE37" s="237"/>
      <c r="BF37" s="237"/>
      <c r="BG37" s="237"/>
      <c r="BH37" s="237"/>
      <c r="BI37" s="237"/>
      <c r="BJ37" s="237"/>
      <c r="BK37" s="237"/>
      <c r="BL37" s="237"/>
      <c r="BM37" s="237"/>
      <c r="BN37" s="237"/>
      <c r="BO37" s="237"/>
      <c r="BP37" s="237"/>
      <c r="BQ37" s="237"/>
      <c r="BR37" s="237"/>
      <c r="BS37" s="237"/>
      <c r="BT37" s="237"/>
      <c r="BU37" s="237"/>
      <c r="BV37" s="237"/>
      <c r="BW37" s="237"/>
      <c r="BX37" s="237"/>
      <c r="BY37" s="237"/>
      <c r="BZ37" s="237"/>
      <c r="CA37" s="237"/>
      <c r="CB37" s="237"/>
      <c r="CC37" s="237"/>
      <c r="CD37" s="237"/>
      <c r="CE37" s="237"/>
      <c r="CF37" s="237"/>
      <c r="CG37" s="237"/>
      <c r="CH37" s="237"/>
      <c r="CI37" s="237"/>
      <c r="CJ37" s="237"/>
      <c r="CK37" s="237"/>
      <c r="CL37" s="237"/>
      <c r="CM37" s="237"/>
      <c r="CN37" s="237"/>
      <c r="CO37" s="237"/>
      <c r="CP37" s="237"/>
      <c r="CQ37" s="237"/>
      <c r="CR37" s="237"/>
      <c r="CS37" s="237"/>
      <c r="CT37" s="237"/>
      <c r="CU37" s="237"/>
      <c r="CV37" s="237"/>
      <c r="CW37" s="237"/>
      <c r="CX37" s="237"/>
      <c r="CY37" s="237"/>
      <c r="CZ37" s="237"/>
      <c r="DA37" s="237"/>
      <c r="DB37" s="237"/>
      <c r="DC37" s="237"/>
      <c r="DD37" s="237"/>
      <c r="DE37" s="237"/>
      <c r="DF37" s="237"/>
      <c r="DG37" s="237"/>
      <c r="DH37" s="237"/>
      <c r="DI37" s="237"/>
      <c r="DJ37" s="237"/>
      <c r="DK37" s="237"/>
      <c r="DL37" s="237"/>
      <c r="DM37" s="237"/>
      <c r="DN37" s="237"/>
      <c r="DO37" s="237"/>
      <c r="DP37" s="237"/>
      <c r="DQ37" s="237"/>
      <c r="DR37" s="237"/>
      <c r="DS37" s="237"/>
      <c r="DT37" s="237"/>
      <c r="DU37" s="237"/>
      <c r="DV37" s="237"/>
      <c r="DW37" s="237"/>
      <c r="DX37" s="237"/>
      <c r="DY37" s="237"/>
      <c r="DZ37" s="237"/>
      <c r="EA37" s="237"/>
      <c r="EB37" s="237"/>
      <c r="EC37" s="237"/>
      <c r="ED37" s="237"/>
      <c r="EE37" s="237"/>
      <c r="EF37" s="237"/>
      <c r="EG37" s="237"/>
      <c r="EH37" s="237"/>
      <c r="EI37" s="237"/>
      <c r="EJ37" s="237"/>
      <c r="EK37" s="237"/>
      <c r="EL37" s="237"/>
      <c r="EM37" s="237"/>
      <c r="EN37" s="237"/>
      <c r="EO37" s="237"/>
      <c r="EP37" s="237"/>
      <c r="EQ37" s="237"/>
      <c r="ER37" s="237"/>
      <c r="ES37" s="237"/>
      <c r="ET37" s="237"/>
      <c r="EU37" s="237"/>
      <c r="EV37" s="237"/>
      <c r="EW37" s="237"/>
      <c r="EX37" s="237"/>
      <c r="EY37" s="237"/>
      <c r="EZ37" s="237"/>
      <c r="FA37" s="237"/>
      <c r="FB37" s="237"/>
      <c r="FC37" s="237"/>
      <c r="FD37" s="237"/>
      <c r="FE37" s="237"/>
      <c r="FF37" s="237"/>
      <c r="FG37" s="237"/>
      <c r="FH37" s="237"/>
      <c r="FI37" s="237"/>
      <c r="FJ37" s="237"/>
      <c r="FK37" s="237"/>
      <c r="FL37" s="237"/>
      <c r="FM37" s="237"/>
      <c r="FN37" s="237"/>
      <c r="FO37" s="237"/>
      <c r="FP37" s="237"/>
      <c r="FQ37" s="237"/>
      <c r="FR37" s="237"/>
      <c r="FS37" s="237"/>
      <c r="FT37" s="237"/>
      <c r="FU37" s="237"/>
      <c r="FV37" s="237"/>
      <c r="FW37" s="237"/>
      <c r="FX37" s="237"/>
      <c r="FY37" s="237"/>
      <c r="FZ37" s="237"/>
      <c r="GA37" s="237"/>
      <c r="GB37" s="237"/>
      <c r="GC37" s="237"/>
      <c r="GD37" s="237"/>
      <c r="GE37" s="237"/>
      <c r="GF37" s="237"/>
      <c r="GG37" s="237"/>
      <c r="GH37" s="237"/>
      <c r="GI37" s="237"/>
      <c r="GJ37" s="237"/>
      <c r="GK37" s="237"/>
      <c r="GL37" s="237"/>
      <c r="GM37" s="237"/>
      <c r="GN37" s="237"/>
      <c r="GO37" s="237"/>
      <c r="GP37" s="237"/>
      <c r="GQ37" s="237"/>
      <c r="GR37" s="237"/>
      <c r="GS37" s="237"/>
      <c r="GT37" s="237"/>
      <c r="GU37" s="237"/>
      <c r="GV37" s="237"/>
      <c r="GW37" s="237"/>
      <c r="GX37" s="237"/>
      <c r="GY37" s="237"/>
      <c r="GZ37" s="237"/>
      <c r="HA37" s="237"/>
      <c r="HB37" s="237"/>
      <c r="HC37" s="237"/>
      <c r="HD37" s="237"/>
      <c r="HE37" s="237"/>
      <c r="HF37" s="237"/>
      <c r="HG37" s="237"/>
      <c r="HH37" s="237"/>
      <c r="HI37" s="237"/>
      <c r="HJ37" s="237"/>
      <c r="HK37" s="237"/>
      <c r="HL37" s="237"/>
      <c r="HM37" s="237"/>
      <c r="HN37" s="237"/>
      <c r="HO37" s="237"/>
      <c r="HP37" s="237"/>
      <c r="HQ37" s="237"/>
      <c r="HR37" s="237"/>
      <c r="HS37" s="237"/>
      <c r="HT37" s="237"/>
      <c r="HU37" s="237"/>
      <c r="HV37" s="237"/>
      <c r="HW37" s="237"/>
      <c r="HX37" s="237"/>
      <c r="HY37" s="237"/>
      <c r="HZ37" s="237"/>
      <c r="IA37" s="237"/>
      <c r="IB37" s="237"/>
      <c r="IC37" s="237"/>
      <c r="ID37" s="237"/>
      <c r="IE37" s="237"/>
      <c r="IF37" s="237"/>
      <c r="IG37" s="237"/>
      <c r="IH37" s="237"/>
      <c r="II37" s="237"/>
      <c r="IJ37" s="237"/>
      <c r="IK37" s="237"/>
      <c r="IL37" s="237"/>
      <c r="IM37" s="237"/>
      <c r="IN37" s="237"/>
      <c r="IO37" s="237"/>
      <c r="IP37" s="237"/>
      <c r="IQ37" s="237"/>
      <c r="IR37" s="237"/>
      <c r="IS37" s="237"/>
      <c r="IT37" s="237"/>
      <c r="IU37" s="237"/>
      <c r="IV37" s="237"/>
      <c r="IW37" s="237"/>
      <c r="IX37" s="237"/>
      <c r="IY37" s="237"/>
      <c r="IZ37" s="237"/>
      <c r="JA37" s="237"/>
      <c r="JB37" s="237"/>
      <c r="JC37" s="237"/>
      <c r="JD37" s="237"/>
      <c r="JE37" s="237"/>
      <c r="JF37" s="237"/>
      <c r="JG37" s="237"/>
      <c r="JH37" s="237"/>
      <c r="JI37" s="237"/>
      <c r="JJ37" s="237"/>
      <c r="JK37" s="237"/>
      <c r="JL37" s="237"/>
      <c r="JM37" s="237"/>
      <c r="JN37" s="237"/>
      <c r="JO37" s="237"/>
      <c r="JP37" s="237"/>
      <c r="JQ37" s="237"/>
      <c r="JR37" s="237"/>
      <c r="JS37" s="237"/>
      <c r="JT37" s="237"/>
      <c r="JU37" s="237"/>
      <c r="JV37" s="237"/>
      <c r="JW37" s="237"/>
      <c r="JX37" s="237"/>
      <c r="JY37" s="237"/>
      <c r="JZ37" s="237"/>
      <c r="KA37" s="237"/>
      <c r="KB37" s="237"/>
      <c r="KC37" s="237"/>
      <c r="KD37" s="237"/>
      <c r="KE37" s="237"/>
      <c r="KF37" s="237"/>
      <c r="KG37" s="237"/>
      <c r="KH37" s="237"/>
      <c r="KI37" s="237"/>
      <c r="KJ37" s="237"/>
      <c r="KK37" s="237"/>
      <c r="KL37" s="237"/>
      <c r="KM37" s="237"/>
      <c r="KN37" s="237"/>
      <c r="KO37" s="237"/>
      <c r="KP37" s="237"/>
      <c r="KQ37" s="237"/>
      <c r="KR37" s="237"/>
      <c r="KS37" s="237"/>
      <c r="KT37" s="237"/>
      <c r="KU37" s="237"/>
      <c r="KV37" s="237"/>
      <c r="KW37" s="237"/>
      <c r="KX37" s="237"/>
      <c r="KY37" s="237"/>
      <c r="KZ37" s="237"/>
      <c r="LA37" s="237"/>
      <c r="LB37" s="237"/>
      <c r="LC37" s="237"/>
      <c r="LD37" s="237"/>
      <c r="LE37" s="237"/>
      <c r="LF37" s="237"/>
      <c r="LG37" s="237"/>
      <c r="LH37" s="237"/>
      <c r="LI37" s="237"/>
      <c r="LJ37" s="237"/>
      <c r="LK37" s="237"/>
      <c r="LL37" s="237"/>
      <c r="LM37" s="237"/>
      <c r="LN37" s="237"/>
      <c r="LO37" s="237"/>
      <c r="LP37" s="237"/>
      <c r="LQ37" s="237"/>
      <c r="LR37" s="237"/>
      <c r="LS37" s="237"/>
      <c r="LT37" s="237"/>
      <c r="LU37" s="237"/>
      <c r="LV37" s="237"/>
      <c r="LW37" s="237"/>
      <c r="LX37" s="237"/>
      <c r="LY37" s="237"/>
      <c r="LZ37" s="237"/>
      <c r="MA37" s="237"/>
      <c r="MB37" s="237"/>
      <c r="MC37" s="237"/>
      <c r="MD37" s="237"/>
      <c r="ME37" s="237"/>
      <c r="MF37" s="237"/>
      <c r="MG37" s="237"/>
      <c r="MH37" s="237"/>
      <c r="MI37" s="237"/>
      <c r="MJ37" s="237"/>
      <c r="MK37" s="237"/>
      <c r="ML37" s="237"/>
      <c r="MM37" s="237"/>
      <c r="MN37" s="237"/>
      <c r="MO37" s="237"/>
      <c r="MP37" s="237"/>
      <c r="MQ37" s="237"/>
      <c r="MR37" s="237"/>
      <c r="MS37" s="237"/>
      <c r="MT37" s="237"/>
      <c r="MU37" s="237"/>
      <c r="MV37" s="237"/>
      <c r="MW37" s="237"/>
      <c r="MX37" s="237"/>
      <c r="MY37" s="237"/>
      <c r="MZ37" s="237"/>
      <c r="NA37" s="237"/>
      <c r="NB37" s="237"/>
      <c r="NC37" s="237"/>
      <c r="ND37" s="237"/>
      <c r="NE37" s="237"/>
      <c r="NF37" s="237"/>
      <c r="NG37" s="237"/>
      <c r="NH37" s="237"/>
      <c r="NI37" s="237"/>
      <c r="NJ37" s="237"/>
      <c r="NK37" s="237"/>
      <c r="NL37" s="237"/>
      <c r="NM37" s="237"/>
      <c r="NN37" s="237"/>
      <c r="NO37" s="237"/>
      <c r="NP37" s="237"/>
      <c r="NQ37" s="237"/>
      <c r="NR37" s="237"/>
      <c r="NS37" s="237"/>
      <c r="NT37" s="237"/>
      <c r="NU37" s="237"/>
      <c r="NV37" s="237"/>
      <c r="NW37" s="237"/>
      <c r="NX37" s="237"/>
      <c r="NY37" s="237"/>
      <c r="NZ37" s="237"/>
      <c r="OA37" s="237"/>
      <c r="OB37" s="237"/>
      <c r="OC37" s="237"/>
      <c r="OD37" s="237"/>
      <c r="OE37" s="237"/>
      <c r="OF37" s="237"/>
      <c r="OG37" s="237"/>
      <c r="OH37" s="237"/>
      <c r="OI37" s="237"/>
      <c r="OJ37" s="237"/>
      <c r="OK37" s="237"/>
      <c r="OL37" s="237"/>
      <c r="OM37" s="237"/>
      <c r="ON37" s="237"/>
      <c r="OO37" s="237"/>
      <c r="OP37" s="237"/>
      <c r="OQ37" s="237"/>
      <c r="OR37" s="237"/>
      <c r="OS37" s="237"/>
      <c r="OT37" s="237"/>
      <c r="OU37" s="237"/>
      <c r="OV37" s="237"/>
      <c r="OW37" s="237"/>
      <c r="OX37" s="237"/>
      <c r="OY37" s="237"/>
      <c r="OZ37" s="237"/>
      <c r="PA37" s="237"/>
      <c r="PB37" s="237"/>
      <c r="PC37" s="237"/>
      <c r="PD37" s="237"/>
      <c r="PE37" s="237"/>
      <c r="PF37" s="237"/>
      <c r="PG37" s="237"/>
      <c r="PH37" s="237"/>
      <c r="PI37" s="237"/>
      <c r="PJ37" s="237"/>
      <c r="PK37" s="237"/>
      <c r="PL37" s="237"/>
      <c r="PM37" s="237"/>
      <c r="PN37" s="237"/>
      <c r="PO37" s="237"/>
      <c r="PP37" s="237"/>
      <c r="PQ37" s="237"/>
      <c r="PR37" s="237"/>
      <c r="PS37" s="237"/>
      <c r="PT37" s="237"/>
      <c r="PU37" s="237"/>
      <c r="PV37" s="237"/>
      <c r="PW37" s="237"/>
      <c r="PX37" s="237"/>
      <c r="PY37" s="237"/>
      <c r="PZ37" s="237"/>
      <c r="QA37" s="237"/>
      <c r="QB37" s="237"/>
      <c r="QC37" s="237"/>
      <c r="QD37" s="237"/>
      <c r="QE37" s="237"/>
      <c r="QF37" s="237"/>
      <c r="QG37" s="237"/>
      <c r="QH37" s="237"/>
      <c r="QI37" s="237"/>
      <c r="QJ37" s="237"/>
      <c r="QK37" s="237"/>
      <c r="QL37" s="237"/>
      <c r="QM37" s="237"/>
      <c r="QN37" s="237"/>
      <c r="QO37" s="237"/>
      <c r="QP37" s="237"/>
      <c r="QQ37" s="237"/>
      <c r="QR37" s="237"/>
      <c r="QS37" s="237"/>
      <c r="QT37" s="237"/>
      <c r="QU37" s="237"/>
      <c r="QV37" s="237"/>
      <c r="QW37" s="237"/>
      <c r="QX37" s="237"/>
      <c r="QY37" s="237"/>
      <c r="QZ37" s="237"/>
      <c r="RA37" s="237"/>
      <c r="RB37" s="237"/>
      <c r="RC37" s="237"/>
      <c r="RD37" s="237"/>
      <c r="RE37" s="237"/>
      <c r="RF37" s="237"/>
      <c r="RG37" s="237"/>
      <c r="RH37" s="237"/>
      <c r="RI37" s="237"/>
      <c r="RJ37" s="237"/>
      <c r="RK37" s="237"/>
      <c r="RL37" s="237"/>
      <c r="RM37" s="237"/>
      <c r="RN37" s="237"/>
      <c r="RO37" s="237"/>
      <c r="RP37" s="237"/>
      <c r="RQ37" s="237"/>
      <c r="RR37" s="237"/>
      <c r="RS37" s="237"/>
      <c r="RT37" s="237"/>
      <c r="RU37" s="237"/>
      <c r="RV37" s="237"/>
      <c r="RW37" s="237"/>
      <c r="RX37" s="237"/>
      <c r="RY37" s="237"/>
      <c r="RZ37" s="237"/>
      <c r="SA37" s="237"/>
      <c r="SB37" s="237"/>
      <c r="SC37" s="237"/>
      <c r="SD37" s="237"/>
      <c r="SE37" s="237"/>
      <c r="SF37" s="237"/>
      <c r="SG37" s="237"/>
      <c r="SH37" s="237"/>
      <c r="SI37" s="237"/>
      <c r="SJ37" s="237"/>
      <c r="SK37" s="237"/>
      <c r="SL37" s="237"/>
    </row>
    <row r="38" spans="1:506">
      <c r="A38" s="237" t="str">
        <f>KT1</f>
        <v>R-31</v>
      </c>
      <c r="B38" s="237">
        <f>KT3</f>
        <v>0</v>
      </c>
      <c r="C38" s="237"/>
      <c r="D38" s="237"/>
      <c r="E38" s="237"/>
      <c r="F38" s="237"/>
      <c r="G38" s="237"/>
      <c r="H38" s="237"/>
      <c r="I38" s="237"/>
      <c r="J38" s="237"/>
      <c r="K38" s="237"/>
      <c r="L38" s="237"/>
      <c r="M38" s="237"/>
      <c r="N38" s="237"/>
      <c r="O38" s="237"/>
      <c r="P38" s="237"/>
      <c r="Q38" s="237"/>
      <c r="R38" s="237"/>
      <c r="S38" s="237"/>
      <c r="T38" s="237"/>
      <c r="U38" s="237"/>
      <c r="V38" s="237"/>
      <c r="W38" s="237"/>
      <c r="X38" s="237"/>
      <c r="Y38" s="237"/>
      <c r="Z38" s="237"/>
      <c r="AA38" s="237"/>
      <c r="AB38" s="237"/>
      <c r="AC38" s="237"/>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237"/>
      <c r="BB38" s="237"/>
      <c r="BC38" s="237"/>
      <c r="BD38" s="237"/>
      <c r="BE38" s="237"/>
      <c r="BF38" s="237"/>
      <c r="BG38" s="237"/>
      <c r="BH38" s="237"/>
      <c r="BI38" s="237"/>
      <c r="BJ38" s="237"/>
      <c r="BK38" s="237"/>
      <c r="BL38" s="237"/>
      <c r="BM38" s="237"/>
      <c r="BN38" s="237"/>
      <c r="BO38" s="237"/>
      <c r="BP38" s="237"/>
      <c r="BQ38" s="237"/>
      <c r="BR38" s="237"/>
      <c r="BS38" s="237"/>
      <c r="BT38" s="237"/>
      <c r="BU38" s="237"/>
      <c r="BV38" s="237"/>
      <c r="BW38" s="237"/>
      <c r="BX38" s="237"/>
      <c r="BY38" s="237"/>
      <c r="BZ38" s="237"/>
      <c r="CA38" s="237"/>
      <c r="CB38" s="237"/>
      <c r="CC38" s="237"/>
      <c r="CD38" s="237"/>
      <c r="CE38" s="237"/>
      <c r="CF38" s="237"/>
      <c r="CG38" s="237"/>
      <c r="CH38" s="237"/>
      <c r="CI38" s="237"/>
      <c r="CJ38" s="237"/>
      <c r="CK38" s="237"/>
      <c r="CL38" s="237"/>
      <c r="CM38" s="237"/>
      <c r="CN38" s="237"/>
      <c r="CO38" s="237"/>
      <c r="CP38" s="237"/>
      <c r="CQ38" s="237"/>
      <c r="CR38" s="237"/>
      <c r="CS38" s="237"/>
      <c r="CT38" s="237"/>
      <c r="CU38" s="237"/>
      <c r="CV38" s="237"/>
      <c r="CW38" s="237"/>
      <c r="CX38" s="237"/>
      <c r="CY38" s="237"/>
      <c r="CZ38" s="237"/>
      <c r="DA38" s="237"/>
      <c r="DB38" s="237"/>
      <c r="DC38" s="237"/>
      <c r="DD38" s="237"/>
      <c r="DE38" s="237"/>
      <c r="DF38" s="237"/>
      <c r="DG38" s="237"/>
      <c r="DH38" s="237"/>
      <c r="DI38" s="237"/>
      <c r="DJ38" s="237"/>
      <c r="DK38" s="237"/>
      <c r="DL38" s="237"/>
      <c r="DM38" s="237"/>
      <c r="DN38" s="237"/>
      <c r="DO38" s="237"/>
      <c r="DP38" s="237"/>
      <c r="DQ38" s="237"/>
      <c r="DR38" s="237"/>
      <c r="DS38" s="237"/>
      <c r="DT38" s="237"/>
      <c r="DU38" s="237"/>
      <c r="DV38" s="237"/>
      <c r="DW38" s="237"/>
      <c r="DX38" s="237"/>
      <c r="DY38" s="237"/>
      <c r="DZ38" s="237"/>
      <c r="EA38" s="237"/>
      <c r="EB38" s="237"/>
      <c r="EC38" s="237"/>
      <c r="ED38" s="237"/>
      <c r="EE38" s="237"/>
      <c r="EF38" s="237"/>
      <c r="EG38" s="237"/>
      <c r="EH38" s="237"/>
      <c r="EI38" s="237"/>
      <c r="EJ38" s="237"/>
      <c r="EK38" s="237"/>
      <c r="EL38" s="237"/>
      <c r="EM38" s="237"/>
      <c r="EN38" s="237"/>
      <c r="EO38" s="237"/>
      <c r="EP38" s="237"/>
      <c r="EQ38" s="237"/>
      <c r="ER38" s="237"/>
      <c r="ES38" s="237"/>
      <c r="ET38" s="237"/>
      <c r="EU38" s="237"/>
      <c r="EV38" s="237"/>
      <c r="EW38" s="237"/>
      <c r="EX38" s="237"/>
      <c r="EY38" s="237"/>
      <c r="EZ38" s="237"/>
      <c r="FA38" s="237"/>
      <c r="FB38" s="237"/>
      <c r="FC38" s="237"/>
      <c r="FD38" s="237"/>
      <c r="FE38" s="237"/>
      <c r="FF38" s="237"/>
      <c r="FG38" s="237"/>
      <c r="FH38" s="237"/>
      <c r="FI38" s="237"/>
      <c r="FJ38" s="237"/>
      <c r="FK38" s="237"/>
      <c r="FL38" s="237"/>
      <c r="FM38" s="237"/>
      <c r="FN38" s="237"/>
      <c r="FO38" s="237"/>
      <c r="FP38" s="237"/>
      <c r="FQ38" s="237"/>
      <c r="FR38" s="237"/>
      <c r="FS38" s="237"/>
      <c r="FT38" s="237"/>
      <c r="FU38" s="237"/>
      <c r="FV38" s="237"/>
      <c r="FW38" s="237"/>
      <c r="FX38" s="237"/>
      <c r="FY38" s="237"/>
      <c r="FZ38" s="237"/>
      <c r="GA38" s="237"/>
      <c r="GB38" s="237"/>
      <c r="GC38" s="237"/>
      <c r="GD38" s="237"/>
      <c r="GE38" s="237"/>
      <c r="GF38" s="237"/>
      <c r="GG38" s="237"/>
      <c r="GH38" s="237"/>
      <c r="GI38" s="237"/>
      <c r="GJ38" s="237"/>
      <c r="GK38" s="237"/>
      <c r="GL38" s="237"/>
      <c r="GM38" s="237"/>
      <c r="GN38" s="237"/>
      <c r="GO38" s="237"/>
      <c r="GP38" s="237"/>
      <c r="GQ38" s="237"/>
      <c r="GR38" s="237"/>
      <c r="GS38" s="237"/>
      <c r="GT38" s="237"/>
      <c r="GU38" s="237"/>
      <c r="GV38" s="237"/>
      <c r="GW38" s="237"/>
      <c r="GX38" s="237"/>
      <c r="GY38" s="237"/>
      <c r="GZ38" s="237"/>
      <c r="HA38" s="237"/>
      <c r="HB38" s="237"/>
      <c r="HC38" s="237"/>
      <c r="HD38" s="237"/>
      <c r="HE38" s="237"/>
      <c r="HF38" s="237"/>
      <c r="HG38" s="237"/>
      <c r="HH38" s="237"/>
      <c r="HI38" s="237"/>
      <c r="HJ38" s="237"/>
      <c r="HK38" s="237"/>
      <c r="HL38" s="237"/>
      <c r="HM38" s="237"/>
      <c r="HN38" s="237"/>
      <c r="HO38" s="237"/>
      <c r="HP38" s="237"/>
      <c r="HQ38" s="237"/>
      <c r="HR38" s="237"/>
      <c r="HS38" s="237"/>
      <c r="HT38" s="237"/>
      <c r="HU38" s="237"/>
      <c r="HV38" s="237"/>
      <c r="HW38" s="237"/>
      <c r="HX38" s="237"/>
      <c r="HY38" s="237"/>
      <c r="HZ38" s="237"/>
      <c r="IA38" s="237"/>
      <c r="IB38" s="237"/>
      <c r="IC38" s="237"/>
      <c r="ID38" s="237"/>
      <c r="IE38" s="237"/>
      <c r="IF38" s="237"/>
      <c r="IG38" s="237"/>
      <c r="IH38" s="237"/>
      <c r="II38" s="237"/>
      <c r="IJ38" s="237"/>
      <c r="IK38" s="237"/>
      <c r="IL38" s="237"/>
      <c r="IM38" s="237"/>
      <c r="IN38" s="237"/>
      <c r="IO38" s="237"/>
      <c r="IP38" s="237"/>
      <c r="IQ38" s="237"/>
      <c r="IR38" s="237"/>
      <c r="IS38" s="237"/>
      <c r="IT38" s="237"/>
      <c r="IU38" s="237"/>
      <c r="IV38" s="237"/>
      <c r="IW38" s="237"/>
      <c r="IX38" s="237"/>
      <c r="IY38" s="237"/>
      <c r="IZ38" s="237"/>
      <c r="JA38" s="237"/>
      <c r="JB38" s="237"/>
      <c r="JC38" s="237"/>
      <c r="JD38" s="237"/>
      <c r="JE38" s="237"/>
      <c r="JF38" s="237"/>
      <c r="JG38" s="237"/>
      <c r="JH38" s="237"/>
      <c r="JI38" s="237"/>
      <c r="JJ38" s="237"/>
      <c r="JK38" s="237"/>
      <c r="JL38" s="237"/>
      <c r="JM38" s="237"/>
      <c r="JN38" s="237"/>
      <c r="JO38" s="237"/>
      <c r="JP38" s="237"/>
      <c r="JQ38" s="237"/>
      <c r="JR38" s="237"/>
      <c r="JS38" s="237"/>
      <c r="JT38" s="237"/>
      <c r="JU38" s="237"/>
      <c r="JV38" s="237"/>
      <c r="JW38" s="237"/>
      <c r="JX38" s="237"/>
      <c r="JY38" s="237"/>
      <c r="JZ38" s="237"/>
      <c r="KA38" s="237"/>
      <c r="KB38" s="237"/>
      <c r="KC38" s="237"/>
      <c r="KD38" s="237"/>
      <c r="KE38" s="237"/>
      <c r="KF38" s="237"/>
      <c r="KG38" s="237"/>
      <c r="KH38" s="237"/>
      <c r="KI38" s="237"/>
      <c r="KJ38" s="237"/>
      <c r="KK38" s="237"/>
      <c r="KL38" s="237"/>
      <c r="KM38" s="237"/>
      <c r="KN38" s="237"/>
      <c r="KO38" s="237"/>
      <c r="KP38" s="237"/>
      <c r="KQ38" s="237"/>
      <c r="KR38" s="237"/>
      <c r="KS38" s="237"/>
      <c r="KT38" s="237"/>
      <c r="KU38" s="237"/>
      <c r="KV38" s="237"/>
      <c r="KW38" s="237"/>
      <c r="KX38" s="237"/>
      <c r="KY38" s="237"/>
      <c r="KZ38" s="237"/>
      <c r="LA38" s="237"/>
      <c r="LB38" s="237"/>
      <c r="LC38" s="237"/>
      <c r="LD38" s="237"/>
      <c r="LE38" s="237"/>
      <c r="LF38" s="237"/>
      <c r="LG38" s="237"/>
      <c r="LH38" s="237"/>
      <c r="LI38" s="237"/>
      <c r="LJ38" s="237"/>
      <c r="LK38" s="237"/>
      <c r="LL38" s="237"/>
      <c r="LM38" s="237"/>
      <c r="LN38" s="237"/>
      <c r="LO38" s="237"/>
      <c r="LP38" s="237"/>
      <c r="LQ38" s="237"/>
      <c r="LR38" s="237"/>
      <c r="LS38" s="237"/>
      <c r="LT38" s="237"/>
      <c r="LU38" s="237"/>
      <c r="LV38" s="237"/>
      <c r="LW38" s="237"/>
      <c r="LX38" s="237"/>
      <c r="LY38" s="237"/>
      <c r="LZ38" s="237"/>
      <c r="MA38" s="237"/>
      <c r="MB38" s="237"/>
      <c r="MC38" s="237"/>
      <c r="MD38" s="237"/>
      <c r="ME38" s="237"/>
      <c r="MF38" s="237"/>
      <c r="MG38" s="237"/>
      <c r="MH38" s="237"/>
      <c r="MI38" s="237"/>
      <c r="MJ38" s="237"/>
      <c r="MK38" s="237"/>
      <c r="ML38" s="237"/>
      <c r="MM38" s="237"/>
      <c r="MN38" s="237"/>
      <c r="MO38" s="237"/>
      <c r="MP38" s="237"/>
      <c r="MQ38" s="237"/>
      <c r="MR38" s="237"/>
      <c r="MS38" s="237"/>
      <c r="MT38" s="237"/>
      <c r="MU38" s="237"/>
      <c r="MV38" s="237"/>
      <c r="MW38" s="237"/>
      <c r="MX38" s="237"/>
      <c r="MY38" s="237"/>
      <c r="MZ38" s="237"/>
      <c r="NA38" s="237"/>
      <c r="NB38" s="237"/>
      <c r="NC38" s="237"/>
      <c r="ND38" s="237"/>
      <c r="NE38" s="237"/>
      <c r="NF38" s="237"/>
      <c r="NG38" s="237"/>
      <c r="NH38" s="237"/>
      <c r="NI38" s="237"/>
      <c r="NJ38" s="237"/>
      <c r="NK38" s="237"/>
      <c r="NL38" s="237"/>
      <c r="NM38" s="237"/>
      <c r="NN38" s="237"/>
      <c r="NO38" s="237"/>
      <c r="NP38" s="237"/>
      <c r="NQ38" s="237"/>
      <c r="NR38" s="237"/>
      <c r="NS38" s="237"/>
      <c r="NT38" s="237"/>
      <c r="NU38" s="237"/>
      <c r="NV38" s="237"/>
      <c r="NW38" s="237"/>
      <c r="NX38" s="237"/>
      <c r="NY38" s="237"/>
      <c r="NZ38" s="237"/>
      <c r="OA38" s="237"/>
      <c r="OB38" s="237"/>
      <c r="OC38" s="237"/>
      <c r="OD38" s="237"/>
      <c r="OE38" s="237"/>
      <c r="OF38" s="237"/>
      <c r="OG38" s="237"/>
      <c r="OH38" s="237"/>
      <c r="OI38" s="237"/>
      <c r="OJ38" s="237"/>
      <c r="OK38" s="237"/>
      <c r="OL38" s="237"/>
      <c r="OM38" s="237"/>
      <c r="ON38" s="237"/>
      <c r="OO38" s="237"/>
      <c r="OP38" s="237"/>
      <c r="OQ38" s="237"/>
      <c r="OR38" s="237"/>
      <c r="OS38" s="237"/>
      <c r="OT38" s="237"/>
      <c r="OU38" s="237"/>
      <c r="OV38" s="237"/>
      <c r="OW38" s="237"/>
      <c r="OX38" s="237"/>
      <c r="OY38" s="237"/>
      <c r="OZ38" s="237"/>
      <c r="PA38" s="237"/>
      <c r="PB38" s="237"/>
      <c r="PC38" s="237"/>
      <c r="PD38" s="237"/>
      <c r="PE38" s="237"/>
      <c r="PF38" s="237"/>
      <c r="PG38" s="237"/>
      <c r="PH38" s="237"/>
      <c r="PI38" s="237"/>
      <c r="PJ38" s="237"/>
      <c r="PK38" s="237"/>
      <c r="PL38" s="237"/>
      <c r="PM38" s="237"/>
      <c r="PN38" s="237"/>
      <c r="PO38" s="237"/>
      <c r="PP38" s="237"/>
      <c r="PQ38" s="237"/>
      <c r="PR38" s="237"/>
      <c r="PS38" s="237"/>
      <c r="PT38" s="237"/>
      <c r="PU38" s="237"/>
      <c r="PV38" s="237"/>
      <c r="PW38" s="237"/>
      <c r="PX38" s="237"/>
      <c r="PY38" s="237"/>
      <c r="PZ38" s="237"/>
      <c r="QA38" s="237"/>
      <c r="QB38" s="237"/>
      <c r="QC38" s="237"/>
      <c r="QD38" s="237"/>
      <c r="QE38" s="237"/>
      <c r="QF38" s="237"/>
      <c r="QG38" s="237"/>
      <c r="QH38" s="237"/>
      <c r="QI38" s="237"/>
      <c r="QJ38" s="237"/>
      <c r="QK38" s="237"/>
      <c r="QL38" s="237"/>
      <c r="QM38" s="237"/>
      <c r="QN38" s="237"/>
      <c r="QO38" s="237"/>
      <c r="QP38" s="237"/>
      <c r="QQ38" s="237"/>
      <c r="QR38" s="237"/>
      <c r="QS38" s="237"/>
      <c r="QT38" s="237"/>
      <c r="QU38" s="237"/>
      <c r="QV38" s="237"/>
      <c r="QW38" s="237"/>
      <c r="QX38" s="237"/>
      <c r="QY38" s="237"/>
      <c r="QZ38" s="237"/>
      <c r="RA38" s="237"/>
      <c r="RB38" s="237"/>
      <c r="RC38" s="237"/>
      <c r="RD38" s="237"/>
      <c r="RE38" s="237"/>
      <c r="RF38" s="237"/>
      <c r="RG38" s="237"/>
      <c r="RH38" s="237"/>
      <c r="RI38" s="237"/>
      <c r="RJ38" s="237"/>
      <c r="RK38" s="237"/>
      <c r="RL38" s="237"/>
      <c r="RM38" s="237"/>
      <c r="RN38" s="237"/>
      <c r="RO38" s="237"/>
      <c r="RP38" s="237"/>
      <c r="RQ38" s="237"/>
      <c r="RR38" s="237"/>
      <c r="RS38" s="237"/>
      <c r="RT38" s="237"/>
      <c r="RU38" s="237"/>
      <c r="RV38" s="237"/>
      <c r="RW38" s="237"/>
      <c r="RX38" s="237"/>
      <c r="RY38" s="237"/>
      <c r="RZ38" s="237"/>
      <c r="SA38" s="237"/>
      <c r="SB38" s="237"/>
      <c r="SC38" s="237"/>
      <c r="SD38" s="237"/>
      <c r="SE38" s="237"/>
      <c r="SF38" s="237"/>
      <c r="SG38" s="237"/>
      <c r="SH38" s="237"/>
      <c r="SI38" s="237"/>
      <c r="SJ38" s="237"/>
      <c r="SK38" s="237"/>
      <c r="SL38" s="237"/>
    </row>
    <row r="39" spans="1:506">
      <c r="A39" s="237" t="str">
        <f>LH1</f>
        <v>R-32</v>
      </c>
      <c r="B39" s="237">
        <f>LH3</f>
        <v>0</v>
      </c>
      <c r="C39" s="237"/>
      <c r="D39" s="237"/>
      <c r="E39" s="237"/>
      <c r="F39" s="237"/>
      <c r="G39" s="237"/>
      <c r="H39" s="237"/>
      <c r="I39" s="237"/>
      <c r="J39" s="237"/>
      <c r="K39" s="237"/>
      <c r="L39" s="237"/>
      <c r="M39" s="237"/>
      <c r="N39" s="237"/>
      <c r="O39" s="237"/>
      <c r="P39" s="237"/>
      <c r="Q39" s="237"/>
      <c r="R39" s="237"/>
      <c r="S39" s="237"/>
      <c r="T39" s="237"/>
      <c r="U39" s="237"/>
      <c r="V39" s="237"/>
      <c r="W39" s="237"/>
      <c r="X39" s="237"/>
      <c r="Y39" s="237"/>
      <c r="Z39" s="237"/>
      <c r="AA39" s="237"/>
      <c r="AB39" s="237"/>
      <c r="AC39" s="237"/>
      <c r="AD39" s="237"/>
      <c r="AE39" s="237"/>
      <c r="AF39" s="237"/>
      <c r="AG39" s="237"/>
      <c r="AH39" s="237"/>
      <c r="AI39" s="237"/>
      <c r="AJ39" s="237"/>
      <c r="AK39" s="237"/>
      <c r="AL39" s="237"/>
      <c r="AM39" s="237"/>
      <c r="AN39" s="237"/>
      <c r="AO39" s="237"/>
      <c r="AP39" s="237"/>
      <c r="AQ39" s="237"/>
      <c r="AR39" s="237"/>
      <c r="AS39" s="237"/>
      <c r="AT39" s="237"/>
      <c r="AU39" s="237"/>
      <c r="AV39" s="237"/>
      <c r="AW39" s="237"/>
      <c r="AX39" s="237"/>
      <c r="AY39" s="237"/>
      <c r="AZ39" s="237"/>
      <c r="BA39" s="237"/>
      <c r="BB39" s="237"/>
      <c r="BC39" s="237"/>
      <c r="BD39" s="237"/>
      <c r="BE39" s="237"/>
      <c r="BF39" s="237"/>
      <c r="BG39" s="237"/>
      <c r="BH39" s="237"/>
      <c r="BI39" s="237"/>
      <c r="BJ39" s="237"/>
      <c r="BK39" s="237"/>
      <c r="BL39" s="237"/>
      <c r="BM39" s="237"/>
      <c r="BN39" s="237"/>
      <c r="BO39" s="237"/>
      <c r="BP39" s="237"/>
      <c r="BQ39" s="237"/>
      <c r="BR39" s="237"/>
      <c r="BS39" s="237"/>
      <c r="BT39" s="237"/>
      <c r="BU39" s="237"/>
      <c r="BV39" s="237"/>
      <c r="BW39" s="237"/>
      <c r="BX39" s="237"/>
      <c r="BY39" s="237"/>
      <c r="BZ39" s="237"/>
      <c r="CA39" s="237"/>
      <c r="CB39" s="237"/>
      <c r="CC39" s="237"/>
      <c r="CD39" s="237"/>
      <c r="CE39" s="237"/>
      <c r="CF39" s="237"/>
      <c r="CG39" s="237"/>
      <c r="CH39" s="237"/>
      <c r="CI39" s="237"/>
      <c r="CJ39" s="237"/>
      <c r="CK39" s="237"/>
      <c r="CL39" s="237"/>
      <c r="CM39" s="237"/>
      <c r="CN39" s="237"/>
      <c r="CO39" s="237"/>
      <c r="CP39" s="237"/>
      <c r="CQ39" s="237"/>
      <c r="CR39" s="237"/>
      <c r="CS39" s="237"/>
      <c r="CT39" s="237"/>
      <c r="CU39" s="237"/>
      <c r="CV39" s="237"/>
      <c r="CW39" s="237"/>
      <c r="CX39" s="237"/>
      <c r="CY39" s="237"/>
      <c r="CZ39" s="237"/>
      <c r="DA39" s="237"/>
      <c r="DB39" s="237"/>
      <c r="DC39" s="237"/>
      <c r="DD39" s="237"/>
      <c r="DE39" s="237"/>
      <c r="DF39" s="237"/>
      <c r="DG39" s="237"/>
      <c r="DH39" s="237"/>
      <c r="DI39" s="237"/>
      <c r="DJ39" s="237"/>
      <c r="DK39" s="237"/>
      <c r="DL39" s="237"/>
      <c r="DM39" s="237"/>
      <c r="DN39" s="237"/>
      <c r="DO39" s="237"/>
      <c r="DP39" s="237"/>
      <c r="DQ39" s="237"/>
      <c r="DR39" s="237"/>
      <c r="DS39" s="237"/>
      <c r="DT39" s="237"/>
      <c r="DU39" s="237"/>
      <c r="DV39" s="237"/>
      <c r="DW39" s="237"/>
      <c r="DX39" s="237"/>
      <c r="DY39" s="237"/>
      <c r="DZ39" s="237"/>
      <c r="EA39" s="237"/>
      <c r="EB39" s="237"/>
      <c r="EC39" s="237"/>
      <c r="ED39" s="237"/>
      <c r="EE39" s="237"/>
      <c r="EF39" s="237"/>
      <c r="EG39" s="237"/>
      <c r="EH39" s="237"/>
      <c r="EI39" s="237"/>
      <c r="EJ39" s="237"/>
      <c r="EK39" s="237"/>
      <c r="EL39" s="237"/>
      <c r="EM39" s="237"/>
      <c r="EN39" s="237"/>
      <c r="EO39" s="237"/>
      <c r="EP39" s="237"/>
      <c r="EQ39" s="237"/>
      <c r="ER39" s="237"/>
      <c r="ES39" s="237"/>
      <c r="ET39" s="237"/>
      <c r="EU39" s="237"/>
      <c r="EV39" s="237"/>
      <c r="EW39" s="237"/>
      <c r="EX39" s="237"/>
      <c r="EY39" s="237"/>
      <c r="EZ39" s="237"/>
      <c r="FA39" s="237"/>
      <c r="FB39" s="237"/>
      <c r="FC39" s="237"/>
      <c r="FD39" s="237"/>
      <c r="FE39" s="237"/>
      <c r="FF39" s="237"/>
      <c r="FG39" s="237"/>
      <c r="FH39" s="237"/>
      <c r="FI39" s="237"/>
      <c r="FJ39" s="237"/>
      <c r="FK39" s="237"/>
      <c r="FL39" s="237"/>
      <c r="FM39" s="237"/>
      <c r="FN39" s="237"/>
      <c r="FO39" s="237"/>
      <c r="FP39" s="237"/>
      <c r="FQ39" s="237"/>
      <c r="FR39" s="237"/>
      <c r="FS39" s="237"/>
      <c r="FT39" s="237"/>
      <c r="FU39" s="237"/>
      <c r="FV39" s="237"/>
      <c r="FW39" s="237"/>
      <c r="FX39" s="237"/>
      <c r="FY39" s="237"/>
      <c r="FZ39" s="237"/>
      <c r="GA39" s="237"/>
      <c r="GB39" s="237"/>
      <c r="GC39" s="237"/>
      <c r="GD39" s="237"/>
      <c r="GE39" s="237"/>
      <c r="GF39" s="237"/>
      <c r="GG39" s="237"/>
      <c r="GH39" s="237"/>
      <c r="GI39" s="237"/>
      <c r="GJ39" s="237"/>
      <c r="GK39" s="237"/>
      <c r="GL39" s="237"/>
      <c r="GM39" s="237"/>
      <c r="GN39" s="237"/>
      <c r="GO39" s="237"/>
      <c r="GP39" s="237"/>
      <c r="GQ39" s="237"/>
      <c r="GR39" s="237"/>
      <c r="GS39" s="237"/>
      <c r="GT39" s="237"/>
      <c r="GU39" s="237"/>
      <c r="GV39" s="237"/>
      <c r="GW39" s="237"/>
      <c r="GX39" s="237"/>
      <c r="GY39" s="237"/>
      <c r="GZ39" s="237"/>
      <c r="HA39" s="237"/>
      <c r="HB39" s="237"/>
      <c r="HC39" s="237"/>
      <c r="HD39" s="237"/>
      <c r="HE39" s="237"/>
      <c r="HF39" s="237"/>
      <c r="HG39" s="237"/>
      <c r="HH39" s="237"/>
      <c r="HI39" s="237"/>
      <c r="HJ39" s="237"/>
      <c r="HK39" s="237"/>
      <c r="HL39" s="237"/>
      <c r="HM39" s="237"/>
      <c r="HN39" s="237"/>
      <c r="HO39" s="237"/>
      <c r="HP39" s="237"/>
      <c r="HQ39" s="237"/>
      <c r="HR39" s="237"/>
      <c r="HS39" s="237"/>
      <c r="HT39" s="237"/>
      <c r="HU39" s="237"/>
      <c r="HV39" s="237"/>
      <c r="HW39" s="237"/>
      <c r="HX39" s="237"/>
      <c r="HY39" s="237"/>
      <c r="HZ39" s="237"/>
      <c r="IA39" s="237"/>
      <c r="IB39" s="237"/>
      <c r="IC39" s="237"/>
      <c r="ID39" s="237"/>
      <c r="IE39" s="237"/>
      <c r="IF39" s="237"/>
      <c r="IG39" s="237"/>
      <c r="IH39" s="237"/>
      <c r="II39" s="237"/>
      <c r="IJ39" s="237"/>
      <c r="IK39" s="237"/>
      <c r="IL39" s="237"/>
      <c r="IM39" s="237"/>
      <c r="IN39" s="237"/>
      <c r="IO39" s="237"/>
      <c r="IP39" s="237"/>
      <c r="IQ39" s="237"/>
      <c r="IR39" s="237"/>
      <c r="IS39" s="237"/>
      <c r="IT39" s="237"/>
      <c r="IU39" s="237"/>
      <c r="IV39" s="237"/>
      <c r="IW39" s="237"/>
      <c r="IX39" s="237"/>
      <c r="IY39" s="237"/>
      <c r="IZ39" s="237"/>
      <c r="JA39" s="237"/>
      <c r="JB39" s="237"/>
      <c r="JC39" s="237"/>
      <c r="JD39" s="237"/>
      <c r="JE39" s="237"/>
      <c r="JF39" s="237"/>
      <c r="JG39" s="237"/>
      <c r="JH39" s="237"/>
      <c r="JI39" s="237"/>
      <c r="JJ39" s="237"/>
      <c r="JK39" s="237"/>
      <c r="JL39" s="237"/>
      <c r="JM39" s="237"/>
      <c r="JN39" s="237"/>
      <c r="JO39" s="237"/>
      <c r="JP39" s="237"/>
      <c r="JQ39" s="237"/>
      <c r="JR39" s="237"/>
      <c r="JS39" s="237"/>
      <c r="JT39" s="237"/>
      <c r="JU39" s="237"/>
      <c r="JV39" s="237"/>
      <c r="JW39" s="237"/>
      <c r="JX39" s="237"/>
      <c r="JY39" s="237"/>
      <c r="JZ39" s="237"/>
      <c r="KA39" s="237"/>
      <c r="KB39" s="237"/>
      <c r="KC39" s="237"/>
      <c r="KD39" s="237"/>
      <c r="KE39" s="237"/>
      <c r="KF39" s="237"/>
      <c r="KG39" s="237"/>
      <c r="KH39" s="237"/>
      <c r="KI39" s="237"/>
      <c r="KJ39" s="237"/>
      <c r="KK39" s="237"/>
      <c r="KL39" s="237"/>
      <c r="KM39" s="237"/>
      <c r="KN39" s="237"/>
      <c r="KO39" s="237"/>
      <c r="KP39" s="237"/>
      <c r="KQ39" s="237"/>
      <c r="KR39" s="237"/>
      <c r="KS39" s="237"/>
      <c r="KT39" s="237"/>
      <c r="KU39" s="237"/>
      <c r="KV39" s="237"/>
      <c r="KW39" s="237"/>
      <c r="KX39" s="237"/>
      <c r="KY39" s="237"/>
      <c r="KZ39" s="237"/>
      <c r="LA39" s="237"/>
      <c r="LB39" s="237"/>
      <c r="LC39" s="237"/>
      <c r="LD39" s="237"/>
      <c r="LE39" s="237"/>
      <c r="LF39" s="237"/>
      <c r="LG39" s="237"/>
      <c r="LH39" s="237"/>
      <c r="LI39" s="237"/>
      <c r="LJ39" s="237"/>
      <c r="LK39" s="237"/>
      <c r="LL39" s="237"/>
      <c r="LM39" s="237"/>
      <c r="LN39" s="237"/>
      <c r="LO39" s="237"/>
      <c r="LP39" s="237"/>
      <c r="LQ39" s="237"/>
      <c r="LR39" s="237"/>
      <c r="LS39" s="237"/>
      <c r="LT39" s="237"/>
      <c r="LU39" s="237"/>
      <c r="LV39" s="237"/>
      <c r="LW39" s="237"/>
      <c r="LX39" s="237"/>
      <c r="LY39" s="237"/>
      <c r="LZ39" s="237"/>
      <c r="MA39" s="237"/>
      <c r="MB39" s="237"/>
      <c r="MC39" s="237"/>
      <c r="MD39" s="237"/>
      <c r="ME39" s="237"/>
      <c r="MF39" s="237"/>
      <c r="MG39" s="237"/>
      <c r="MH39" s="237"/>
      <c r="MI39" s="237"/>
      <c r="MJ39" s="237"/>
      <c r="MK39" s="237"/>
      <c r="ML39" s="237"/>
      <c r="MM39" s="237"/>
      <c r="MN39" s="237"/>
      <c r="MO39" s="237"/>
      <c r="MP39" s="237"/>
      <c r="MQ39" s="237"/>
      <c r="MR39" s="237"/>
      <c r="MS39" s="237"/>
      <c r="MT39" s="237"/>
      <c r="MU39" s="237"/>
      <c r="MV39" s="237"/>
      <c r="MW39" s="237"/>
      <c r="MX39" s="237"/>
      <c r="MY39" s="237"/>
      <c r="MZ39" s="237"/>
      <c r="NA39" s="237"/>
      <c r="NB39" s="237"/>
      <c r="NC39" s="237"/>
      <c r="ND39" s="237"/>
      <c r="NE39" s="237"/>
      <c r="NF39" s="237"/>
      <c r="NG39" s="237"/>
      <c r="NH39" s="237"/>
      <c r="NI39" s="237"/>
      <c r="NJ39" s="237"/>
      <c r="NK39" s="237"/>
      <c r="NL39" s="237"/>
      <c r="NM39" s="237"/>
      <c r="NN39" s="237"/>
      <c r="NO39" s="237"/>
      <c r="NP39" s="237"/>
      <c r="NQ39" s="237"/>
      <c r="NR39" s="237"/>
      <c r="NS39" s="237"/>
      <c r="NT39" s="237"/>
      <c r="NU39" s="237"/>
      <c r="NV39" s="237"/>
      <c r="NW39" s="237"/>
      <c r="NX39" s="237"/>
      <c r="NY39" s="237"/>
      <c r="NZ39" s="237"/>
      <c r="OA39" s="237"/>
      <c r="OB39" s="237"/>
      <c r="OC39" s="237"/>
      <c r="OD39" s="237"/>
      <c r="OE39" s="237"/>
      <c r="OF39" s="237"/>
      <c r="OG39" s="237"/>
      <c r="OH39" s="237"/>
      <c r="OI39" s="237"/>
      <c r="OJ39" s="237"/>
      <c r="OK39" s="237"/>
      <c r="OL39" s="237"/>
      <c r="OM39" s="237"/>
      <c r="ON39" s="237"/>
      <c r="OO39" s="237"/>
      <c r="OP39" s="237"/>
      <c r="OQ39" s="237"/>
      <c r="OR39" s="237"/>
      <c r="OS39" s="237"/>
      <c r="OT39" s="237"/>
      <c r="OU39" s="237"/>
      <c r="OV39" s="237"/>
      <c r="OW39" s="237"/>
      <c r="OX39" s="237"/>
      <c r="OY39" s="237"/>
      <c r="OZ39" s="237"/>
      <c r="PA39" s="237"/>
      <c r="PB39" s="237"/>
      <c r="PC39" s="237"/>
      <c r="PD39" s="237"/>
      <c r="PE39" s="237"/>
      <c r="PF39" s="237"/>
      <c r="PG39" s="237"/>
      <c r="PH39" s="237"/>
      <c r="PI39" s="237"/>
      <c r="PJ39" s="237"/>
      <c r="PK39" s="237"/>
      <c r="PL39" s="237"/>
      <c r="PM39" s="237"/>
      <c r="PN39" s="237"/>
      <c r="PO39" s="237"/>
      <c r="PP39" s="237"/>
      <c r="PQ39" s="237"/>
      <c r="PR39" s="237"/>
      <c r="PS39" s="237"/>
      <c r="PT39" s="237"/>
      <c r="PU39" s="237"/>
      <c r="PV39" s="237"/>
      <c r="PW39" s="237"/>
      <c r="PX39" s="237"/>
      <c r="PY39" s="237"/>
      <c r="PZ39" s="237"/>
      <c r="QA39" s="237"/>
      <c r="QB39" s="237"/>
      <c r="QC39" s="237"/>
      <c r="QD39" s="237"/>
      <c r="QE39" s="237"/>
      <c r="QF39" s="237"/>
      <c r="QG39" s="237"/>
      <c r="QH39" s="237"/>
      <c r="QI39" s="237"/>
      <c r="QJ39" s="237"/>
      <c r="QK39" s="237"/>
      <c r="QL39" s="237"/>
      <c r="QM39" s="237"/>
      <c r="QN39" s="237"/>
      <c r="QO39" s="237"/>
      <c r="QP39" s="237"/>
      <c r="QQ39" s="237"/>
      <c r="QR39" s="237"/>
      <c r="QS39" s="237"/>
      <c r="QT39" s="237"/>
      <c r="QU39" s="237"/>
      <c r="QV39" s="237"/>
      <c r="QW39" s="237"/>
      <c r="QX39" s="237"/>
      <c r="QY39" s="237"/>
      <c r="QZ39" s="237"/>
      <c r="RA39" s="237"/>
      <c r="RB39" s="237"/>
      <c r="RC39" s="237"/>
      <c r="RD39" s="237"/>
      <c r="RE39" s="237"/>
      <c r="RF39" s="237"/>
      <c r="RG39" s="237"/>
      <c r="RH39" s="237"/>
      <c r="RI39" s="237"/>
      <c r="RJ39" s="237"/>
      <c r="RK39" s="237"/>
      <c r="RL39" s="237"/>
      <c r="RM39" s="237"/>
      <c r="RN39" s="237"/>
      <c r="RO39" s="237"/>
      <c r="RP39" s="237"/>
      <c r="RQ39" s="237"/>
      <c r="RR39" s="237"/>
      <c r="RS39" s="237"/>
      <c r="RT39" s="237"/>
      <c r="RU39" s="237"/>
      <c r="RV39" s="237"/>
      <c r="RW39" s="237"/>
      <c r="RX39" s="237"/>
      <c r="RY39" s="237"/>
      <c r="RZ39" s="237"/>
      <c r="SA39" s="237"/>
      <c r="SB39" s="237"/>
      <c r="SC39" s="237"/>
      <c r="SD39" s="237"/>
      <c r="SE39" s="237"/>
      <c r="SF39" s="237"/>
      <c r="SG39" s="237"/>
      <c r="SH39" s="237"/>
      <c r="SI39" s="237"/>
      <c r="SJ39" s="237"/>
      <c r="SK39" s="237"/>
      <c r="SL39" s="237"/>
    </row>
    <row r="40" spans="1:506">
      <c r="A40" s="237" t="str">
        <f>LS1</f>
        <v>R-33</v>
      </c>
      <c r="B40" s="237">
        <f>LS3</f>
        <v>0</v>
      </c>
      <c r="C40" s="237"/>
      <c r="D40" s="237"/>
      <c r="E40" s="237"/>
      <c r="F40" s="237"/>
      <c r="G40" s="237"/>
      <c r="H40" s="237"/>
      <c r="I40" s="237"/>
      <c r="J40" s="237"/>
      <c r="K40" s="237"/>
      <c r="L40" s="237"/>
      <c r="M40" s="237"/>
      <c r="N40" s="237"/>
      <c r="O40" s="237"/>
      <c r="P40" s="237"/>
      <c r="Q40" s="237"/>
      <c r="R40" s="237"/>
      <c r="S40" s="237"/>
      <c r="T40" s="237"/>
      <c r="U40" s="237"/>
      <c r="V40" s="237"/>
      <c r="W40" s="237"/>
      <c r="X40" s="237"/>
      <c r="Y40" s="237"/>
      <c r="Z40" s="237"/>
      <c r="AA40" s="237"/>
      <c r="AB40" s="237"/>
      <c r="AC40" s="237"/>
      <c r="AD40" s="237"/>
      <c r="AE40" s="237"/>
      <c r="AF40" s="237"/>
      <c r="AG40" s="237"/>
      <c r="AH40" s="237"/>
      <c r="AI40" s="237"/>
      <c r="AJ40" s="237"/>
      <c r="AK40" s="237"/>
      <c r="AL40" s="237"/>
      <c r="AM40" s="237"/>
      <c r="AN40" s="237"/>
      <c r="AO40" s="237"/>
      <c r="AP40" s="237"/>
      <c r="AQ40" s="237"/>
      <c r="AR40" s="237"/>
      <c r="AS40" s="237"/>
      <c r="AT40" s="237"/>
      <c r="AU40" s="237"/>
      <c r="AV40" s="237"/>
      <c r="AW40" s="237"/>
      <c r="AX40" s="237"/>
      <c r="AY40" s="237"/>
      <c r="AZ40" s="237"/>
      <c r="BA40" s="237"/>
      <c r="BB40" s="237"/>
      <c r="BC40" s="237"/>
      <c r="BD40" s="237"/>
      <c r="BE40" s="237"/>
      <c r="BF40" s="237"/>
      <c r="BG40" s="237"/>
      <c r="BH40" s="237"/>
      <c r="BI40" s="237"/>
      <c r="BJ40" s="237"/>
      <c r="BK40" s="237"/>
      <c r="BL40" s="237"/>
      <c r="BM40" s="237"/>
      <c r="BN40" s="237"/>
      <c r="BO40" s="237"/>
      <c r="BP40" s="237"/>
      <c r="BQ40" s="237"/>
      <c r="BR40" s="237"/>
      <c r="BS40" s="237"/>
      <c r="BT40" s="237"/>
      <c r="BU40" s="237"/>
      <c r="BV40" s="237"/>
      <c r="BW40" s="237"/>
      <c r="BX40" s="237"/>
      <c r="BY40" s="237"/>
      <c r="BZ40" s="237"/>
      <c r="CA40" s="237"/>
      <c r="CB40" s="237"/>
      <c r="CC40" s="237"/>
      <c r="CD40" s="237"/>
      <c r="CE40" s="237"/>
      <c r="CF40" s="237"/>
      <c r="CG40" s="237"/>
      <c r="CH40" s="237"/>
      <c r="CI40" s="237"/>
      <c r="CJ40" s="237"/>
      <c r="CK40" s="237"/>
      <c r="CL40" s="237"/>
      <c r="CM40" s="237"/>
      <c r="CN40" s="237"/>
      <c r="CO40" s="237"/>
      <c r="CP40" s="237"/>
      <c r="CQ40" s="237"/>
      <c r="CR40" s="237"/>
      <c r="CS40" s="237"/>
      <c r="CT40" s="237"/>
      <c r="CU40" s="237"/>
      <c r="CV40" s="237"/>
      <c r="CW40" s="237"/>
      <c r="CX40" s="237"/>
      <c r="CY40" s="237"/>
      <c r="CZ40" s="237"/>
      <c r="DA40" s="237"/>
      <c r="DB40" s="237"/>
      <c r="DC40" s="237"/>
      <c r="DD40" s="237"/>
      <c r="DE40" s="237"/>
      <c r="DF40" s="237"/>
      <c r="DG40" s="237"/>
      <c r="DH40" s="237"/>
      <c r="DI40" s="237"/>
      <c r="DJ40" s="237"/>
      <c r="DK40" s="237"/>
      <c r="DL40" s="237"/>
      <c r="DM40" s="237"/>
      <c r="DN40" s="237"/>
      <c r="DO40" s="237"/>
      <c r="DP40" s="237"/>
      <c r="DQ40" s="237"/>
      <c r="DR40" s="237"/>
      <c r="DS40" s="237"/>
      <c r="DT40" s="237"/>
      <c r="DU40" s="237"/>
      <c r="DV40" s="237"/>
      <c r="DW40" s="237"/>
      <c r="DX40" s="237"/>
      <c r="DY40" s="237"/>
      <c r="DZ40" s="237"/>
      <c r="EA40" s="237"/>
      <c r="EB40" s="237"/>
      <c r="EC40" s="237"/>
      <c r="ED40" s="237"/>
      <c r="EE40" s="237"/>
      <c r="EF40" s="237"/>
      <c r="EG40" s="237"/>
      <c r="EH40" s="237"/>
      <c r="EI40" s="237"/>
      <c r="EJ40" s="237"/>
      <c r="EK40" s="237"/>
      <c r="EL40" s="237"/>
      <c r="EM40" s="237"/>
      <c r="EN40" s="237"/>
      <c r="EO40" s="237"/>
      <c r="EP40" s="237"/>
      <c r="EQ40" s="237"/>
      <c r="ER40" s="237"/>
      <c r="ES40" s="237"/>
      <c r="ET40" s="237"/>
      <c r="EU40" s="237"/>
      <c r="EV40" s="237"/>
      <c r="EW40" s="237"/>
      <c r="EX40" s="237"/>
      <c r="EY40" s="237"/>
      <c r="EZ40" s="237"/>
      <c r="FA40" s="237"/>
      <c r="FB40" s="237"/>
      <c r="FC40" s="237"/>
      <c r="FD40" s="237"/>
      <c r="FE40" s="237"/>
      <c r="FF40" s="237"/>
      <c r="FG40" s="237"/>
      <c r="FH40" s="237"/>
      <c r="FI40" s="237"/>
      <c r="FJ40" s="237"/>
      <c r="FK40" s="237"/>
      <c r="FL40" s="237"/>
      <c r="FM40" s="237"/>
      <c r="FN40" s="237"/>
      <c r="FO40" s="237"/>
      <c r="FP40" s="237"/>
      <c r="FQ40" s="237"/>
      <c r="FR40" s="237"/>
      <c r="FS40" s="237"/>
      <c r="FT40" s="237"/>
      <c r="FU40" s="237"/>
      <c r="FV40" s="237"/>
      <c r="FW40" s="237"/>
      <c r="FX40" s="237"/>
      <c r="FY40" s="237"/>
      <c r="FZ40" s="237"/>
      <c r="GA40" s="237"/>
      <c r="GB40" s="237"/>
      <c r="GC40" s="237"/>
      <c r="GD40" s="237"/>
      <c r="GE40" s="237"/>
      <c r="GF40" s="237"/>
      <c r="GG40" s="237"/>
      <c r="GH40" s="237"/>
      <c r="GI40" s="237"/>
      <c r="GJ40" s="237"/>
      <c r="GK40" s="237"/>
      <c r="GL40" s="237"/>
      <c r="GM40" s="237"/>
      <c r="GN40" s="237"/>
      <c r="GO40" s="237"/>
      <c r="GP40" s="237"/>
      <c r="GQ40" s="237"/>
      <c r="GR40" s="237"/>
      <c r="GS40" s="237"/>
      <c r="GT40" s="237"/>
      <c r="GU40" s="237"/>
      <c r="GV40" s="237"/>
      <c r="GW40" s="237"/>
      <c r="GX40" s="237"/>
      <c r="GY40" s="237"/>
      <c r="GZ40" s="237"/>
      <c r="HA40" s="237"/>
      <c r="HB40" s="237"/>
      <c r="HC40" s="237"/>
      <c r="HD40" s="237"/>
      <c r="HE40" s="237"/>
      <c r="HF40" s="237"/>
      <c r="HG40" s="237"/>
      <c r="HH40" s="237"/>
      <c r="HI40" s="237"/>
      <c r="HJ40" s="237"/>
      <c r="HK40" s="237"/>
      <c r="HL40" s="237"/>
      <c r="HM40" s="237"/>
      <c r="HN40" s="237"/>
      <c r="HO40" s="237"/>
      <c r="HP40" s="237"/>
      <c r="HQ40" s="237"/>
      <c r="HR40" s="237"/>
      <c r="HS40" s="237"/>
      <c r="HT40" s="237"/>
      <c r="HU40" s="237"/>
      <c r="HV40" s="237"/>
      <c r="HW40" s="237"/>
      <c r="HX40" s="237"/>
      <c r="HY40" s="237"/>
      <c r="HZ40" s="237"/>
      <c r="IA40" s="237"/>
      <c r="IB40" s="237"/>
      <c r="IC40" s="237"/>
      <c r="ID40" s="237"/>
      <c r="IE40" s="237"/>
      <c r="IF40" s="237"/>
      <c r="IG40" s="237"/>
      <c r="IH40" s="237"/>
      <c r="II40" s="237"/>
      <c r="IJ40" s="237"/>
      <c r="IK40" s="237"/>
      <c r="IL40" s="237"/>
      <c r="IM40" s="237"/>
      <c r="IN40" s="237"/>
      <c r="IO40" s="237"/>
      <c r="IP40" s="237"/>
      <c r="IQ40" s="237"/>
      <c r="IR40" s="237"/>
      <c r="IS40" s="237"/>
      <c r="IT40" s="237"/>
      <c r="IU40" s="237"/>
      <c r="IV40" s="237"/>
      <c r="IW40" s="237"/>
      <c r="IX40" s="237"/>
      <c r="IY40" s="237"/>
      <c r="IZ40" s="237"/>
      <c r="JA40" s="237"/>
      <c r="JB40" s="237"/>
      <c r="JC40" s="237"/>
      <c r="JD40" s="237"/>
      <c r="JE40" s="237"/>
      <c r="JF40" s="237"/>
      <c r="JG40" s="237"/>
      <c r="JH40" s="237"/>
      <c r="JI40" s="237"/>
      <c r="JJ40" s="237"/>
      <c r="JK40" s="237"/>
      <c r="JL40" s="237"/>
      <c r="JM40" s="237"/>
      <c r="JN40" s="237"/>
      <c r="JO40" s="237"/>
      <c r="JP40" s="237"/>
      <c r="JQ40" s="237"/>
      <c r="JR40" s="237"/>
      <c r="JS40" s="237"/>
      <c r="JT40" s="237"/>
      <c r="JU40" s="237"/>
      <c r="JV40" s="237"/>
      <c r="JW40" s="237"/>
      <c r="JX40" s="237"/>
      <c r="JY40" s="237"/>
      <c r="JZ40" s="237"/>
      <c r="KA40" s="237"/>
      <c r="KB40" s="237"/>
      <c r="KC40" s="237"/>
      <c r="KD40" s="237"/>
      <c r="KE40" s="237"/>
      <c r="KF40" s="237"/>
      <c r="KG40" s="237"/>
      <c r="KH40" s="237"/>
      <c r="KI40" s="237"/>
      <c r="KJ40" s="237"/>
      <c r="KK40" s="237"/>
      <c r="KL40" s="237"/>
      <c r="KM40" s="237"/>
      <c r="KN40" s="237"/>
      <c r="KO40" s="237"/>
      <c r="KP40" s="237"/>
      <c r="KQ40" s="237"/>
      <c r="KR40" s="237"/>
      <c r="KS40" s="237"/>
      <c r="KT40" s="237"/>
      <c r="KU40" s="237"/>
      <c r="KV40" s="237"/>
      <c r="KW40" s="237"/>
      <c r="KX40" s="237"/>
      <c r="KY40" s="237"/>
      <c r="KZ40" s="237"/>
      <c r="LA40" s="237"/>
      <c r="LB40" s="237"/>
      <c r="LC40" s="237"/>
      <c r="LD40" s="237"/>
      <c r="LE40" s="237"/>
      <c r="LF40" s="237"/>
      <c r="LG40" s="237"/>
      <c r="LH40" s="237"/>
      <c r="LI40" s="237"/>
      <c r="LJ40" s="237"/>
      <c r="LK40" s="237"/>
      <c r="LL40" s="237"/>
      <c r="LM40" s="237"/>
      <c r="LN40" s="237"/>
      <c r="LO40" s="237"/>
      <c r="LP40" s="237"/>
      <c r="LQ40" s="237"/>
      <c r="LR40" s="237"/>
      <c r="LS40" s="237"/>
      <c r="LT40" s="237"/>
      <c r="LU40" s="237"/>
      <c r="LV40" s="237"/>
      <c r="LW40" s="237"/>
      <c r="LX40" s="237"/>
      <c r="LY40" s="237"/>
      <c r="LZ40" s="237"/>
      <c r="MA40" s="237"/>
      <c r="MB40" s="237"/>
      <c r="MC40" s="237"/>
      <c r="MD40" s="237"/>
      <c r="ME40" s="237"/>
      <c r="MF40" s="237"/>
      <c r="MG40" s="237"/>
      <c r="MH40" s="237"/>
      <c r="MI40" s="237"/>
      <c r="MJ40" s="237"/>
      <c r="MK40" s="237"/>
      <c r="ML40" s="237"/>
      <c r="MM40" s="237"/>
      <c r="MN40" s="237"/>
      <c r="MO40" s="237"/>
      <c r="MP40" s="237"/>
      <c r="MQ40" s="237"/>
      <c r="MR40" s="237"/>
      <c r="MS40" s="237"/>
      <c r="MT40" s="237"/>
      <c r="MU40" s="237"/>
      <c r="MV40" s="237"/>
      <c r="MW40" s="237"/>
      <c r="MX40" s="237"/>
      <c r="MY40" s="237"/>
      <c r="MZ40" s="237"/>
      <c r="NA40" s="237"/>
      <c r="NB40" s="237"/>
      <c r="NC40" s="237"/>
      <c r="ND40" s="237"/>
      <c r="NE40" s="237"/>
      <c r="NF40" s="237"/>
      <c r="NG40" s="237"/>
      <c r="NH40" s="237"/>
      <c r="NI40" s="237"/>
      <c r="NJ40" s="237"/>
      <c r="NK40" s="237"/>
      <c r="NL40" s="237"/>
      <c r="NM40" s="237"/>
      <c r="NN40" s="237"/>
      <c r="NO40" s="237"/>
      <c r="NP40" s="237"/>
      <c r="NQ40" s="237"/>
      <c r="NR40" s="237"/>
      <c r="NS40" s="237"/>
      <c r="NT40" s="237"/>
      <c r="NU40" s="237"/>
      <c r="NV40" s="237"/>
      <c r="NW40" s="237"/>
      <c r="NX40" s="237"/>
      <c r="NY40" s="237"/>
      <c r="NZ40" s="237"/>
      <c r="OA40" s="237"/>
      <c r="OB40" s="237"/>
      <c r="OC40" s="237"/>
      <c r="OD40" s="237"/>
      <c r="OE40" s="237"/>
      <c r="OF40" s="237"/>
      <c r="OG40" s="237"/>
      <c r="OH40" s="237"/>
      <c r="OI40" s="237"/>
      <c r="OJ40" s="237"/>
      <c r="OK40" s="237"/>
      <c r="OL40" s="237"/>
      <c r="OM40" s="237"/>
      <c r="ON40" s="237"/>
      <c r="OO40" s="237"/>
      <c r="OP40" s="237"/>
      <c r="OQ40" s="237"/>
      <c r="OR40" s="237"/>
      <c r="OS40" s="237"/>
      <c r="OT40" s="237"/>
      <c r="OU40" s="237"/>
      <c r="OV40" s="237"/>
      <c r="OW40" s="237"/>
      <c r="OX40" s="237"/>
      <c r="OY40" s="237"/>
      <c r="OZ40" s="237"/>
      <c r="PA40" s="237"/>
      <c r="PB40" s="237"/>
      <c r="PC40" s="237"/>
      <c r="PD40" s="237"/>
      <c r="PE40" s="237"/>
      <c r="PF40" s="237"/>
      <c r="PG40" s="237"/>
      <c r="PH40" s="237"/>
      <c r="PI40" s="237"/>
      <c r="PJ40" s="237"/>
      <c r="PK40" s="237"/>
      <c r="PL40" s="237"/>
      <c r="PM40" s="237"/>
      <c r="PN40" s="237"/>
      <c r="PO40" s="237"/>
      <c r="PP40" s="237"/>
      <c r="PQ40" s="237"/>
      <c r="PR40" s="237"/>
      <c r="PS40" s="237"/>
      <c r="PT40" s="237"/>
      <c r="PU40" s="237"/>
      <c r="PV40" s="237"/>
      <c r="PW40" s="237"/>
      <c r="PX40" s="237"/>
      <c r="PY40" s="237"/>
      <c r="PZ40" s="237"/>
      <c r="QA40" s="237"/>
      <c r="QB40" s="237"/>
      <c r="QC40" s="237"/>
      <c r="QD40" s="237"/>
      <c r="QE40" s="237"/>
      <c r="QF40" s="237"/>
      <c r="QG40" s="237"/>
      <c r="QH40" s="237"/>
      <c r="QI40" s="237"/>
      <c r="QJ40" s="237"/>
      <c r="QK40" s="237"/>
      <c r="QL40" s="237"/>
      <c r="QM40" s="237"/>
      <c r="QN40" s="237"/>
      <c r="QO40" s="237"/>
      <c r="QP40" s="237"/>
      <c r="QQ40" s="237"/>
      <c r="QR40" s="237"/>
      <c r="QS40" s="237"/>
      <c r="QT40" s="237"/>
      <c r="QU40" s="237"/>
      <c r="QV40" s="237"/>
      <c r="QW40" s="237"/>
      <c r="QX40" s="237"/>
      <c r="QY40" s="237"/>
      <c r="QZ40" s="237"/>
      <c r="RA40" s="237"/>
      <c r="RB40" s="237"/>
      <c r="RC40" s="237"/>
      <c r="RD40" s="237"/>
      <c r="RE40" s="237"/>
      <c r="RF40" s="237"/>
      <c r="RG40" s="237"/>
      <c r="RH40" s="237"/>
      <c r="RI40" s="237"/>
      <c r="RJ40" s="237"/>
      <c r="RK40" s="237"/>
      <c r="RL40" s="237"/>
      <c r="RM40" s="237"/>
      <c r="RN40" s="237"/>
      <c r="RO40" s="237"/>
      <c r="RP40" s="237"/>
      <c r="RQ40" s="237"/>
      <c r="RR40" s="237"/>
      <c r="RS40" s="237"/>
      <c r="RT40" s="237"/>
      <c r="RU40" s="237"/>
      <c r="RV40" s="237"/>
      <c r="RW40" s="237"/>
      <c r="RX40" s="237"/>
      <c r="RY40" s="237"/>
      <c r="RZ40" s="237"/>
      <c r="SA40" s="237"/>
      <c r="SB40" s="237"/>
      <c r="SC40" s="237"/>
      <c r="SD40" s="237"/>
      <c r="SE40" s="237"/>
      <c r="SF40" s="237"/>
      <c r="SG40" s="237"/>
      <c r="SH40" s="237"/>
      <c r="SI40" s="237"/>
      <c r="SJ40" s="237"/>
      <c r="SK40" s="237"/>
      <c r="SL40" s="237"/>
    </row>
    <row r="41" spans="1:506">
      <c r="A41" s="237" t="str">
        <f>MC1</f>
        <v>R-34</v>
      </c>
      <c r="B41" s="237">
        <f>MC3</f>
        <v>0</v>
      </c>
      <c r="C41" s="237"/>
      <c r="D41" s="237"/>
      <c r="E41" s="237"/>
      <c r="F41" s="237"/>
      <c r="G41" s="237"/>
      <c r="H41" s="237"/>
      <c r="I41" s="237"/>
      <c r="J41" s="237"/>
      <c r="K41" s="237"/>
      <c r="L41" s="237"/>
      <c r="M41" s="237"/>
      <c r="N41" s="237"/>
      <c r="O41" s="237"/>
      <c r="P41" s="237"/>
      <c r="Q41" s="237"/>
      <c r="R41" s="237"/>
      <c r="S41" s="237"/>
      <c r="T41" s="237"/>
      <c r="U41" s="237"/>
      <c r="V41" s="237"/>
      <c r="W41" s="237"/>
      <c r="X41" s="237"/>
      <c r="Y41" s="237"/>
      <c r="Z41" s="237"/>
      <c r="AA41" s="237"/>
      <c r="AB41" s="237"/>
      <c r="AC41" s="237"/>
      <c r="AD41" s="237"/>
      <c r="AE41" s="237"/>
      <c r="AF41" s="237"/>
      <c r="AG41" s="237"/>
      <c r="AH41" s="237"/>
      <c r="AI41" s="237"/>
      <c r="AJ41" s="237"/>
      <c r="AK41" s="237"/>
      <c r="AL41" s="237"/>
      <c r="AM41" s="237"/>
      <c r="AN41" s="237"/>
      <c r="AO41" s="237"/>
      <c r="AP41" s="237"/>
      <c r="AQ41" s="237"/>
      <c r="AR41" s="237"/>
      <c r="AS41" s="237"/>
      <c r="AT41" s="237"/>
      <c r="AU41" s="237"/>
      <c r="AV41" s="237"/>
      <c r="AW41" s="237"/>
      <c r="AX41" s="237"/>
      <c r="AY41" s="237"/>
      <c r="AZ41" s="237"/>
      <c r="BA41" s="237"/>
      <c r="BB41" s="237"/>
      <c r="BC41" s="237"/>
      <c r="BD41" s="237"/>
      <c r="BE41" s="237"/>
      <c r="BF41" s="237"/>
      <c r="BG41" s="237"/>
      <c r="BH41" s="237"/>
      <c r="BI41" s="237"/>
      <c r="BJ41" s="237"/>
      <c r="BK41" s="237"/>
      <c r="BL41" s="237"/>
      <c r="BM41" s="237"/>
      <c r="BN41" s="237"/>
      <c r="BO41" s="237"/>
      <c r="BP41" s="237"/>
      <c r="BQ41" s="237"/>
      <c r="BR41" s="237"/>
      <c r="BS41" s="237"/>
      <c r="BT41" s="237"/>
      <c r="BU41" s="237"/>
      <c r="BV41" s="237"/>
      <c r="BW41" s="237"/>
      <c r="BX41" s="237"/>
      <c r="BY41" s="237"/>
      <c r="BZ41" s="237"/>
      <c r="CA41" s="237"/>
      <c r="CB41" s="237"/>
      <c r="CC41" s="237"/>
      <c r="CD41" s="237"/>
      <c r="CE41" s="237"/>
      <c r="CF41" s="237"/>
      <c r="CG41" s="237"/>
      <c r="CH41" s="237"/>
      <c r="CI41" s="237"/>
      <c r="CJ41" s="237"/>
      <c r="CK41" s="237"/>
      <c r="CL41" s="237"/>
      <c r="CM41" s="237"/>
      <c r="CN41" s="237"/>
      <c r="CO41" s="237"/>
      <c r="CP41" s="237"/>
      <c r="CQ41" s="237"/>
      <c r="CR41" s="237"/>
      <c r="CS41" s="237"/>
      <c r="CT41" s="237"/>
      <c r="CU41" s="237"/>
      <c r="CV41" s="237"/>
      <c r="CW41" s="237"/>
      <c r="CX41" s="237"/>
      <c r="CY41" s="237"/>
      <c r="CZ41" s="237"/>
      <c r="DA41" s="237"/>
      <c r="DB41" s="237"/>
      <c r="DC41" s="237"/>
      <c r="DD41" s="237"/>
      <c r="DE41" s="237"/>
      <c r="DF41" s="237"/>
      <c r="DG41" s="237"/>
      <c r="DH41" s="237"/>
      <c r="DI41" s="237"/>
      <c r="DJ41" s="237"/>
      <c r="DK41" s="237"/>
      <c r="DL41" s="237"/>
      <c r="DM41" s="237"/>
      <c r="DN41" s="237"/>
      <c r="DO41" s="237"/>
      <c r="DP41" s="237"/>
      <c r="DQ41" s="237"/>
      <c r="DR41" s="237"/>
      <c r="DS41" s="237"/>
      <c r="DT41" s="237"/>
      <c r="DU41" s="237"/>
      <c r="DV41" s="237"/>
      <c r="DW41" s="237"/>
      <c r="DX41" s="237"/>
      <c r="DY41" s="237"/>
      <c r="DZ41" s="237"/>
      <c r="EA41" s="237"/>
      <c r="EB41" s="237"/>
      <c r="EC41" s="237"/>
      <c r="ED41" s="237"/>
      <c r="EE41" s="237"/>
      <c r="EF41" s="237"/>
      <c r="EG41" s="237"/>
      <c r="EH41" s="237"/>
      <c r="EI41" s="237"/>
      <c r="EJ41" s="237"/>
      <c r="EK41" s="237"/>
      <c r="EL41" s="237"/>
      <c r="EM41" s="237"/>
      <c r="EN41" s="237"/>
      <c r="EO41" s="237"/>
      <c r="EP41" s="237"/>
      <c r="EQ41" s="237"/>
      <c r="ER41" s="237"/>
      <c r="ES41" s="237"/>
      <c r="ET41" s="237"/>
      <c r="EU41" s="237"/>
      <c r="EV41" s="237"/>
      <c r="EW41" s="237"/>
      <c r="EX41" s="237"/>
      <c r="EY41" s="237"/>
      <c r="EZ41" s="237"/>
      <c r="FA41" s="237"/>
      <c r="FB41" s="237"/>
      <c r="FC41" s="237"/>
      <c r="FD41" s="237"/>
      <c r="FE41" s="237"/>
      <c r="FF41" s="237"/>
      <c r="FG41" s="237"/>
      <c r="FH41" s="237"/>
      <c r="FI41" s="237"/>
      <c r="FJ41" s="237"/>
      <c r="FK41" s="237"/>
      <c r="FL41" s="237"/>
      <c r="FM41" s="237"/>
      <c r="FN41" s="237"/>
      <c r="FO41" s="237"/>
      <c r="FP41" s="237"/>
      <c r="FQ41" s="237"/>
      <c r="FR41" s="237"/>
      <c r="FS41" s="237"/>
      <c r="FT41" s="237"/>
      <c r="FU41" s="237"/>
      <c r="FV41" s="237"/>
      <c r="FW41" s="237"/>
      <c r="FX41" s="237"/>
      <c r="FY41" s="237"/>
      <c r="FZ41" s="237"/>
      <c r="GA41" s="237"/>
      <c r="GB41" s="237"/>
      <c r="GC41" s="237"/>
      <c r="GD41" s="237"/>
      <c r="GE41" s="237"/>
      <c r="GF41" s="237"/>
      <c r="GG41" s="237"/>
      <c r="GH41" s="237"/>
      <c r="GI41" s="237"/>
      <c r="GJ41" s="237"/>
      <c r="GK41" s="237"/>
      <c r="GL41" s="237"/>
      <c r="GM41" s="237"/>
      <c r="GN41" s="237"/>
      <c r="GO41" s="237"/>
      <c r="GP41" s="237"/>
      <c r="GQ41" s="237"/>
      <c r="GR41" s="237"/>
      <c r="GS41" s="237"/>
      <c r="GT41" s="237"/>
      <c r="GU41" s="237"/>
      <c r="GV41" s="237"/>
      <c r="GW41" s="237"/>
      <c r="GX41" s="237"/>
      <c r="GY41" s="237"/>
      <c r="GZ41" s="237"/>
      <c r="HA41" s="237"/>
      <c r="HB41" s="237"/>
      <c r="HC41" s="237"/>
      <c r="HD41" s="237"/>
      <c r="HE41" s="237"/>
      <c r="HF41" s="237"/>
      <c r="HG41" s="237"/>
      <c r="HH41" s="237"/>
      <c r="HI41" s="237"/>
      <c r="HJ41" s="237"/>
      <c r="HK41" s="237"/>
      <c r="HL41" s="237"/>
      <c r="HM41" s="237"/>
      <c r="HN41" s="237"/>
      <c r="HO41" s="237"/>
      <c r="HP41" s="237"/>
      <c r="HQ41" s="237"/>
      <c r="HR41" s="237"/>
      <c r="HS41" s="237"/>
      <c r="HT41" s="237"/>
      <c r="HU41" s="237"/>
      <c r="HV41" s="237"/>
      <c r="HW41" s="237"/>
      <c r="HX41" s="237"/>
      <c r="HY41" s="237"/>
      <c r="HZ41" s="237"/>
      <c r="IA41" s="237"/>
      <c r="IB41" s="237"/>
      <c r="IC41" s="237"/>
      <c r="ID41" s="237"/>
      <c r="IE41" s="237"/>
      <c r="IF41" s="237"/>
      <c r="IG41" s="237"/>
      <c r="IH41" s="237"/>
      <c r="II41" s="237"/>
      <c r="IJ41" s="237"/>
      <c r="IK41" s="237"/>
      <c r="IL41" s="237"/>
      <c r="IM41" s="237"/>
      <c r="IN41" s="237"/>
      <c r="IO41" s="237"/>
      <c r="IP41" s="237"/>
      <c r="IQ41" s="237"/>
      <c r="IR41" s="237"/>
      <c r="IS41" s="237"/>
      <c r="IT41" s="237"/>
      <c r="IU41" s="237"/>
      <c r="IV41" s="237"/>
      <c r="IW41" s="237"/>
      <c r="IX41" s="237"/>
      <c r="IY41" s="237"/>
      <c r="IZ41" s="237"/>
      <c r="JA41" s="237"/>
      <c r="JB41" s="237"/>
      <c r="JC41" s="237"/>
      <c r="JD41" s="237"/>
      <c r="JE41" s="237"/>
      <c r="JF41" s="237"/>
      <c r="JG41" s="237"/>
      <c r="JH41" s="237"/>
      <c r="JI41" s="237"/>
      <c r="JJ41" s="237"/>
      <c r="JK41" s="237"/>
      <c r="JL41" s="237"/>
      <c r="JM41" s="237"/>
      <c r="JN41" s="237"/>
      <c r="JO41" s="237"/>
      <c r="JP41" s="237"/>
      <c r="JQ41" s="237"/>
      <c r="JR41" s="237"/>
      <c r="JS41" s="237"/>
      <c r="JT41" s="237"/>
      <c r="JU41" s="237"/>
      <c r="JV41" s="237"/>
      <c r="JW41" s="237"/>
      <c r="JX41" s="237"/>
      <c r="JY41" s="237"/>
      <c r="JZ41" s="237"/>
      <c r="KA41" s="237"/>
      <c r="KB41" s="237"/>
      <c r="KC41" s="237"/>
      <c r="KD41" s="237"/>
      <c r="KE41" s="237"/>
      <c r="KF41" s="237"/>
      <c r="KG41" s="237"/>
      <c r="KH41" s="237"/>
      <c r="KI41" s="237"/>
      <c r="KJ41" s="237"/>
      <c r="KK41" s="237"/>
      <c r="KL41" s="237"/>
      <c r="KM41" s="237"/>
      <c r="KN41" s="237"/>
      <c r="KO41" s="237"/>
      <c r="KP41" s="237"/>
      <c r="KQ41" s="237"/>
      <c r="KR41" s="237"/>
      <c r="KS41" s="237"/>
      <c r="KT41" s="237"/>
      <c r="KU41" s="237"/>
      <c r="KV41" s="237"/>
      <c r="KW41" s="237"/>
      <c r="KX41" s="237"/>
      <c r="KY41" s="237"/>
      <c r="KZ41" s="237"/>
      <c r="LA41" s="237"/>
      <c r="LB41" s="237"/>
      <c r="LC41" s="237"/>
      <c r="LD41" s="237"/>
      <c r="LE41" s="237"/>
      <c r="LF41" s="237"/>
      <c r="LG41" s="237"/>
      <c r="LH41" s="237"/>
      <c r="LI41" s="237"/>
      <c r="LJ41" s="237"/>
      <c r="LK41" s="237"/>
      <c r="LL41" s="237"/>
      <c r="LM41" s="237"/>
      <c r="LN41" s="237"/>
      <c r="LO41" s="237"/>
      <c r="LP41" s="237"/>
      <c r="LQ41" s="237"/>
      <c r="LR41" s="237"/>
      <c r="LS41" s="237"/>
      <c r="LT41" s="237"/>
      <c r="LU41" s="237"/>
      <c r="LV41" s="237"/>
      <c r="LW41" s="237"/>
      <c r="LX41" s="237"/>
      <c r="LY41" s="237"/>
      <c r="LZ41" s="237"/>
      <c r="MA41" s="237"/>
      <c r="MB41" s="237"/>
      <c r="MC41" s="237"/>
      <c r="MD41" s="237"/>
      <c r="ME41" s="237"/>
      <c r="MF41" s="237"/>
      <c r="MG41" s="237"/>
      <c r="MH41" s="237"/>
      <c r="MI41" s="237"/>
      <c r="MJ41" s="237"/>
      <c r="MK41" s="237"/>
      <c r="ML41" s="237"/>
      <c r="MM41" s="237"/>
      <c r="MN41" s="237"/>
      <c r="MO41" s="237"/>
      <c r="MP41" s="237"/>
      <c r="MQ41" s="237"/>
      <c r="MR41" s="237"/>
      <c r="MS41" s="237"/>
      <c r="MT41" s="237"/>
      <c r="MU41" s="237"/>
      <c r="MV41" s="237"/>
      <c r="MW41" s="237"/>
      <c r="MX41" s="237"/>
      <c r="MY41" s="237"/>
      <c r="MZ41" s="237"/>
      <c r="NA41" s="237"/>
      <c r="NB41" s="237"/>
      <c r="NC41" s="237"/>
      <c r="ND41" s="237"/>
      <c r="NE41" s="237"/>
      <c r="NF41" s="237"/>
      <c r="NG41" s="237"/>
      <c r="NH41" s="237"/>
      <c r="NI41" s="237"/>
      <c r="NJ41" s="237"/>
      <c r="NK41" s="237"/>
      <c r="NL41" s="237"/>
      <c r="NM41" s="237"/>
      <c r="NN41" s="237"/>
      <c r="NO41" s="237"/>
      <c r="NP41" s="237"/>
      <c r="NQ41" s="237"/>
      <c r="NR41" s="237"/>
      <c r="NS41" s="237"/>
      <c r="NT41" s="237"/>
      <c r="NU41" s="237"/>
      <c r="NV41" s="237"/>
      <c r="NW41" s="237"/>
      <c r="NX41" s="237"/>
      <c r="NY41" s="237"/>
      <c r="NZ41" s="237"/>
      <c r="OA41" s="237"/>
      <c r="OB41" s="237"/>
      <c r="OC41" s="237"/>
      <c r="OD41" s="237"/>
      <c r="OE41" s="237"/>
      <c r="OF41" s="237"/>
      <c r="OG41" s="237"/>
      <c r="OH41" s="237"/>
      <c r="OI41" s="237"/>
      <c r="OJ41" s="237"/>
      <c r="OK41" s="237"/>
      <c r="OL41" s="237"/>
      <c r="OM41" s="237"/>
      <c r="ON41" s="237"/>
      <c r="OO41" s="237"/>
      <c r="OP41" s="237"/>
      <c r="OQ41" s="237"/>
      <c r="OR41" s="237"/>
      <c r="OS41" s="237"/>
      <c r="OT41" s="237"/>
      <c r="OU41" s="237"/>
      <c r="OV41" s="237"/>
      <c r="OW41" s="237"/>
      <c r="OX41" s="237"/>
      <c r="OY41" s="237"/>
      <c r="OZ41" s="237"/>
      <c r="PA41" s="237"/>
      <c r="PB41" s="237"/>
      <c r="PC41" s="237"/>
      <c r="PD41" s="237"/>
      <c r="PE41" s="237"/>
      <c r="PF41" s="237"/>
      <c r="PG41" s="237"/>
      <c r="PH41" s="237"/>
      <c r="PI41" s="237"/>
      <c r="PJ41" s="237"/>
      <c r="PK41" s="237"/>
      <c r="PL41" s="237"/>
      <c r="PM41" s="237"/>
      <c r="PN41" s="237"/>
      <c r="PO41" s="237"/>
      <c r="PP41" s="237"/>
      <c r="PQ41" s="237"/>
      <c r="PR41" s="237"/>
      <c r="PS41" s="237"/>
      <c r="PT41" s="237"/>
      <c r="PU41" s="237"/>
      <c r="PV41" s="237"/>
      <c r="PW41" s="237"/>
      <c r="PX41" s="237"/>
      <c r="PY41" s="237"/>
      <c r="PZ41" s="237"/>
      <c r="QA41" s="237"/>
      <c r="QB41" s="237"/>
      <c r="QC41" s="237"/>
      <c r="QD41" s="237"/>
      <c r="QE41" s="237"/>
      <c r="QF41" s="237"/>
      <c r="QG41" s="237"/>
      <c r="QH41" s="237"/>
      <c r="QI41" s="237"/>
      <c r="QJ41" s="237"/>
      <c r="QK41" s="237"/>
      <c r="QL41" s="237"/>
      <c r="QM41" s="237"/>
      <c r="QN41" s="237"/>
      <c r="QO41" s="237"/>
      <c r="QP41" s="237"/>
      <c r="QQ41" s="237"/>
      <c r="QR41" s="237"/>
      <c r="QS41" s="237"/>
      <c r="QT41" s="237"/>
      <c r="QU41" s="237"/>
      <c r="QV41" s="237"/>
      <c r="QW41" s="237"/>
      <c r="QX41" s="237"/>
      <c r="QY41" s="237"/>
      <c r="QZ41" s="237"/>
      <c r="RA41" s="237"/>
      <c r="RB41" s="237"/>
      <c r="RC41" s="237"/>
      <c r="RD41" s="237"/>
      <c r="RE41" s="237"/>
      <c r="RF41" s="237"/>
      <c r="RG41" s="237"/>
      <c r="RH41" s="237"/>
      <c r="RI41" s="237"/>
      <c r="RJ41" s="237"/>
      <c r="RK41" s="237"/>
      <c r="RL41" s="237"/>
      <c r="RM41" s="237"/>
      <c r="RN41" s="237"/>
      <c r="RO41" s="237"/>
      <c r="RP41" s="237"/>
      <c r="RQ41" s="237"/>
      <c r="RR41" s="237"/>
      <c r="RS41" s="237"/>
      <c r="RT41" s="237"/>
      <c r="RU41" s="237"/>
      <c r="RV41" s="237"/>
      <c r="RW41" s="237"/>
      <c r="RX41" s="237"/>
      <c r="RY41" s="237"/>
      <c r="RZ41" s="237"/>
      <c r="SA41" s="237"/>
      <c r="SB41" s="237"/>
      <c r="SC41" s="237"/>
      <c r="SD41" s="237"/>
      <c r="SE41" s="237"/>
      <c r="SF41" s="237"/>
      <c r="SG41" s="237"/>
      <c r="SH41" s="237"/>
      <c r="SI41" s="237"/>
      <c r="SJ41" s="237"/>
      <c r="SK41" s="237"/>
      <c r="SL41" s="237"/>
    </row>
    <row r="42" spans="1:506">
      <c r="A42" s="237"/>
      <c r="B42" s="237"/>
      <c r="C42" s="237"/>
      <c r="D42" s="237"/>
      <c r="E42" s="237"/>
      <c r="F42" s="237"/>
      <c r="G42" s="237"/>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c r="CZ42" s="237"/>
      <c r="DA42" s="237"/>
      <c r="DB42" s="237"/>
      <c r="DC42" s="237"/>
      <c r="DD42" s="237"/>
      <c r="DE42" s="237"/>
      <c r="DF42" s="237"/>
      <c r="DG42" s="237"/>
      <c r="DH42" s="237"/>
      <c r="DI42" s="237"/>
      <c r="DJ42" s="237"/>
      <c r="DK42" s="237"/>
      <c r="DL42" s="237"/>
      <c r="DM42" s="237"/>
      <c r="DN42" s="237"/>
      <c r="DO42" s="237"/>
      <c r="DP42" s="237"/>
      <c r="DQ42" s="237"/>
      <c r="DR42" s="237"/>
      <c r="DS42" s="237"/>
      <c r="DT42" s="237"/>
      <c r="DU42" s="237"/>
      <c r="DV42" s="237"/>
      <c r="DW42" s="237"/>
      <c r="DX42" s="237"/>
      <c r="DY42" s="237"/>
      <c r="DZ42" s="237"/>
      <c r="EA42" s="237"/>
      <c r="EB42" s="237"/>
      <c r="EC42" s="237"/>
      <c r="ED42" s="237"/>
      <c r="EE42" s="237"/>
      <c r="EF42" s="237"/>
      <c r="EG42" s="237"/>
      <c r="EH42" s="237"/>
      <c r="EI42" s="237"/>
      <c r="EJ42" s="237"/>
      <c r="EK42" s="237"/>
      <c r="EL42" s="237"/>
      <c r="EM42" s="237"/>
      <c r="EN42" s="237"/>
      <c r="EO42" s="237"/>
      <c r="EP42" s="237"/>
      <c r="EQ42" s="237"/>
      <c r="ER42" s="237"/>
      <c r="ES42" s="237"/>
      <c r="ET42" s="237"/>
      <c r="EU42" s="237"/>
      <c r="EV42" s="237"/>
      <c r="EW42" s="237"/>
      <c r="EX42" s="237"/>
      <c r="EY42" s="237"/>
      <c r="EZ42" s="237"/>
      <c r="FA42" s="237"/>
      <c r="FB42" s="237"/>
      <c r="FC42" s="237"/>
      <c r="FD42" s="237"/>
      <c r="FE42" s="237"/>
      <c r="FF42" s="237"/>
      <c r="FG42" s="237"/>
      <c r="FH42" s="237"/>
      <c r="FI42" s="237"/>
      <c r="FJ42" s="237"/>
      <c r="FK42" s="237"/>
      <c r="FL42" s="237"/>
      <c r="FM42" s="237"/>
      <c r="FN42" s="237"/>
      <c r="FO42" s="237"/>
      <c r="FP42" s="237"/>
      <c r="FQ42" s="237"/>
      <c r="FR42" s="237"/>
      <c r="FS42" s="237"/>
      <c r="FT42" s="237"/>
      <c r="FU42" s="237"/>
      <c r="FV42" s="237"/>
      <c r="FW42" s="237"/>
      <c r="FX42" s="237"/>
      <c r="FY42" s="237"/>
      <c r="FZ42" s="237"/>
      <c r="GA42" s="237"/>
      <c r="GB42" s="237"/>
      <c r="GC42" s="237"/>
      <c r="GD42" s="237"/>
      <c r="GE42" s="237"/>
      <c r="GF42" s="237"/>
      <c r="GG42" s="237"/>
      <c r="GH42" s="237"/>
      <c r="GI42" s="237"/>
      <c r="GJ42" s="237"/>
      <c r="GK42" s="237"/>
      <c r="GL42" s="237"/>
      <c r="GM42" s="237"/>
      <c r="GN42" s="237"/>
      <c r="GO42" s="237"/>
      <c r="GP42" s="237"/>
      <c r="GQ42" s="237"/>
      <c r="GR42" s="237"/>
      <c r="GS42" s="237"/>
      <c r="GT42" s="237"/>
      <c r="GU42" s="237"/>
      <c r="GV42" s="237"/>
      <c r="GW42" s="237"/>
      <c r="GX42" s="237"/>
      <c r="GY42" s="237"/>
      <c r="GZ42" s="237"/>
      <c r="HA42" s="237"/>
      <c r="HB42" s="237"/>
      <c r="HC42" s="237"/>
      <c r="HD42" s="237"/>
      <c r="HE42" s="237"/>
      <c r="HF42" s="237"/>
      <c r="HG42" s="237"/>
      <c r="HH42" s="237"/>
      <c r="HI42" s="237"/>
      <c r="HJ42" s="237"/>
      <c r="HK42" s="237"/>
      <c r="HL42" s="237"/>
      <c r="HM42" s="237"/>
      <c r="HN42" s="237"/>
      <c r="HO42" s="237"/>
      <c r="HP42" s="237"/>
      <c r="HQ42" s="237"/>
      <c r="HR42" s="237"/>
      <c r="HS42" s="237"/>
      <c r="HT42" s="237"/>
      <c r="HU42" s="237"/>
      <c r="HV42" s="237"/>
      <c r="HW42" s="237"/>
      <c r="HX42" s="237"/>
      <c r="HY42" s="237"/>
      <c r="HZ42" s="237"/>
      <c r="IA42" s="237"/>
      <c r="IB42" s="237"/>
      <c r="IC42" s="237"/>
      <c r="ID42" s="237"/>
      <c r="IE42" s="237"/>
      <c r="IF42" s="237"/>
      <c r="IG42" s="237"/>
      <c r="IH42" s="237"/>
      <c r="II42" s="237"/>
      <c r="IJ42" s="237"/>
      <c r="IK42" s="237"/>
      <c r="IL42" s="237"/>
      <c r="IM42" s="237"/>
      <c r="IN42" s="237"/>
      <c r="IO42" s="237"/>
      <c r="IP42" s="237"/>
      <c r="IQ42" s="237"/>
      <c r="IR42" s="237"/>
      <c r="IS42" s="237"/>
      <c r="IT42" s="237"/>
      <c r="IU42" s="237"/>
      <c r="IV42" s="237"/>
      <c r="IW42" s="237"/>
      <c r="IX42" s="237"/>
      <c r="IY42" s="237"/>
      <c r="IZ42" s="237"/>
      <c r="JA42" s="237"/>
      <c r="JB42" s="237"/>
      <c r="JC42" s="237"/>
      <c r="JD42" s="237"/>
      <c r="JE42" s="237"/>
      <c r="JF42" s="237"/>
      <c r="JG42" s="237"/>
      <c r="JH42" s="237"/>
      <c r="JI42" s="237"/>
      <c r="JJ42" s="237"/>
      <c r="JK42" s="237"/>
      <c r="JL42" s="237"/>
      <c r="JM42" s="237"/>
      <c r="JN42" s="237"/>
      <c r="JO42" s="237"/>
      <c r="JP42" s="237"/>
      <c r="JQ42" s="237"/>
      <c r="JR42" s="237"/>
      <c r="JS42" s="237"/>
      <c r="JT42" s="237"/>
      <c r="JU42" s="237"/>
      <c r="JV42" s="237"/>
      <c r="JW42" s="237"/>
      <c r="JX42" s="237"/>
      <c r="JY42" s="237"/>
      <c r="JZ42" s="237"/>
      <c r="KA42" s="237"/>
      <c r="KB42" s="237"/>
      <c r="KC42" s="237"/>
      <c r="KD42" s="237"/>
      <c r="KE42" s="237"/>
      <c r="KF42" s="237"/>
      <c r="KG42" s="237"/>
      <c r="KH42" s="237"/>
      <c r="KI42" s="237"/>
      <c r="KJ42" s="237"/>
      <c r="KK42" s="237"/>
      <c r="KL42" s="237"/>
      <c r="KM42" s="237"/>
      <c r="KN42" s="237"/>
      <c r="KO42" s="237"/>
      <c r="KP42" s="237"/>
      <c r="KQ42" s="237"/>
      <c r="KR42" s="237"/>
      <c r="KS42" s="237"/>
      <c r="KT42" s="237"/>
      <c r="KU42" s="237"/>
      <c r="KV42" s="237"/>
      <c r="KW42" s="237"/>
      <c r="KX42" s="237"/>
      <c r="KY42" s="237"/>
      <c r="KZ42" s="237"/>
      <c r="LA42" s="237"/>
      <c r="LB42" s="237"/>
      <c r="LC42" s="237"/>
      <c r="LD42" s="237"/>
      <c r="LE42" s="237"/>
      <c r="LF42" s="237"/>
      <c r="LG42" s="237"/>
      <c r="LH42" s="237"/>
      <c r="LI42" s="237"/>
      <c r="LJ42" s="237"/>
      <c r="LK42" s="237"/>
      <c r="LL42" s="237"/>
      <c r="LM42" s="237"/>
      <c r="LN42" s="237"/>
      <c r="LO42" s="237"/>
      <c r="LP42" s="237"/>
      <c r="LQ42" s="237"/>
      <c r="LR42" s="237"/>
      <c r="LS42" s="237"/>
      <c r="LT42" s="237"/>
      <c r="LU42" s="237"/>
      <c r="LV42" s="237"/>
      <c r="LW42" s="237"/>
      <c r="LX42" s="237"/>
      <c r="LY42" s="237"/>
      <c r="LZ42" s="237"/>
      <c r="MA42" s="237"/>
      <c r="MB42" s="237"/>
      <c r="MC42" s="237"/>
      <c r="MD42" s="237"/>
      <c r="ME42" s="237"/>
      <c r="MF42" s="237"/>
      <c r="MG42" s="237"/>
      <c r="MH42" s="237"/>
      <c r="MI42" s="237"/>
      <c r="MJ42" s="237"/>
      <c r="MK42" s="237"/>
      <c r="ML42" s="237"/>
      <c r="MM42" s="237"/>
      <c r="MN42" s="237"/>
      <c r="MO42" s="237"/>
      <c r="MP42" s="237"/>
      <c r="MQ42" s="237"/>
      <c r="MR42" s="237"/>
      <c r="MS42" s="237"/>
      <c r="MT42" s="237"/>
      <c r="MU42" s="237"/>
      <c r="MV42" s="237"/>
      <c r="MW42" s="237"/>
      <c r="MX42" s="237"/>
      <c r="MY42" s="237"/>
      <c r="MZ42" s="237"/>
      <c r="NA42" s="237"/>
      <c r="NB42" s="237"/>
      <c r="NC42" s="237"/>
      <c r="ND42" s="237"/>
      <c r="NE42" s="237"/>
      <c r="NF42" s="237"/>
      <c r="NG42" s="237"/>
      <c r="NH42" s="237"/>
      <c r="NI42" s="237"/>
      <c r="NJ42" s="237"/>
      <c r="NK42" s="237"/>
      <c r="NL42" s="237"/>
      <c r="NM42" s="237"/>
      <c r="NN42" s="237"/>
      <c r="NO42" s="237"/>
      <c r="NP42" s="237"/>
      <c r="NQ42" s="237"/>
      <c r="NR42" s="237"/>
      <c r="NS42" s="237"/>
      <c r="NT42" s="237"/>
      <c r="NU42" s="237"/>
      <c r="NV42" s="237"/>
      <c r="NW42" s="237"/>
      <c r="NX42" s="237"/>
      <c r="NY42" s="237"/>
      <c r="NZ42" s="237"/>
      <c r="OA42" s="237"/>
      <c r="OB42" s="237"/>
      <c r="OC42" s="237"/>
      <c r="OD42" s="237"/>
      <c r="OE42" s="237"/>
      <c r="OF42" s="237"/>
      <c r="OG42" s="237"/>
      <c r="OH42" s="237"/>
      <c r="OI42" s="237"/>
      <c r="OJ42" s="237"/>
      <c r="OK42" s="237"/>
      <c r="OL42" s="237"/>
      <c r="OM42" s="237"/>
      <c r="ON42" s="237"/>
      <c r="OO42" s="237"/>
      <c r="OP42" s="237"/>
      <c r="OQ42" s="237"/>
      <c r="OR42" s="237"/>
      <c r="OS42" s="237"/>
      <c r="OT42" s="237"/>
      <c r="OU42" s="237"/>
      <c r="OV42" s="237"/>
      <c r="OW42" s="237"/>
      <c r="OX42" s="237"/>
      <c r="OY42" s="237"/>
      <c r="OZ42" s="237"/>
      <c r="PA42" s="237"/>
      <c r="PB42" s="237"/>
      <c r="PC42" s="237"/>
      <c r="PD42" s="237"/>
      <c r="PE42" s="237"/>
      <c r="PF42" s="237"/>
      <c r="PG42" s="237"/>
      <c r="PH42" s="237"/>
      <c r="PI42" s="237"/>
      <c r="PJ42" s="237"/>
      <c r="PK42" s="237"/>
      <c r="PL42" s="237"/>
      <c r="PM42" s="237"/>
      <c r="PN42" s="237"/>
      <c r="PO42" s="237"/>
      <c r="PP42" s="237"/>
      <c r="PQ42" s="237"/>
      <c r="PR42" s="237"/>
      <c r="PS42" s="237"/>
      <c r="PT42" s="237"/>
      <c r="PU42" s="237"/>
      <c r="PV42" s="237"/>
      <c r="PW42" s="237"/>
      <c r="PX42" s="237"/>
      <c r="PY42" s="237"/>
      <c r="PZ42" s="237"/>
      <c r="QA42" s="237"/>
      <c r="QB42" s="237"/>
      <c r="QC42" s="237"/>
      <c r="QD42" s="237"/>
      <c r="QE42" s="237"/>
      <c r="QF42" s="237"/>
      <c r="QG42" s="237"/>
      <c r="QH42" s="237"/>
      <c r="QI42" s="237"/>
      <c r="QJ42" s="237"/>
      <c r="QK42" s="237"/>
      <c r="QL42" s="237"/>
      <c r="QM42" s="237"/>
      <c r="QN42" s="237"/>
      <c r="QO42" s="237"/>
      <c r="QP42" s="237"/>
      <c r="QQ42" s="237"/>
      <c r="QR42" s="237"/>
      <c r="QS42" s="237"/>
      <c r="QT42" s="237"/>
      <c r="QU42" s="237"/>
      <c r="QV42" s="237"/>
      <c r="QW42" s="237"/>
      <c r="QX42" s="237"/>
      <c r="QY42" s="237"/>
      <c r="QZ42" s="237"/>
      <c r="RA42" s="237"/>
      <c r="RB42" s="237"/>
      <c r="RC42" s="237"/>
      <c r="RD42" s="237"/>
      <c r="RE42" s="237"/>
      <c r="RF42" s="237"/>
      <c r="RG42" s="237"/>
      <c r="RH42" s="237"/>
      <c r="RI42" s="237"/>
      <c r="RJ42" s="237"/>
      <c r="RK42" s="237"/>
      <c r="RL42" s="237"/>
      <c r="RM42" s="237"/>
      <c r="RN42" s="237"/>
      <c r="RO42" s="237"/>
      <c r="RP42" s="237"/>
      <c r="RQ42" s="237"/>
      <c r="RR42" s="237"/>
      <c r="RS42" s="237"/>
      <c r="RT42" s="237"/>
      <c r="RU42" s="237"/>
      <c r="RV42" s="237"/>
      <c r="RW42" s="237"/>
      <c r="RX42" s="237"/>
      <c r="RY42" s="237"/>
      <c r="RZ42" s="237"/>
      <c r="SA42" s="237"/>
      <c r="SB42" s="237"/>
      <c r="SC42" s="237"/>
      <c r="SD42" s="237"/>
      <c r="SE42" s="237"/>
      <c r="SF42" s="237"/>
      <c r="SG42" s="237"/>
      <c r="SH42" s="237"/>
      <c r="SI42" s="237"/>
      <c r="SJ42" s="237"/>
      <c r="SK42" s="237"/>
      <c r="SL42" s="237"/>
    </row>
    <row r="43" spans="1:506">
      <c r="A43" s="237"/>
      <c r="B43" s="237"/>
      <c r="C43" s="237"/>
      <c r="D43" s="237"/>
      <c r="E43" s="237"/>
      <c r="F43" s="237"/>
      <c r="G43" s="237"/>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C43" s="237"/>
      <c r="DD43" s="237"/>
      <c r="DE43" s="237"/>
      <c r="DF43" s="237"/>
      <c r="DG43" s="237"/>
      <c r="DH43" s="237"/>
      <c r="DI43" s="237"/>
      <c r="DJ43" s="237"/>
      <c r="DK43" s="237"/>
      <c r="DL43" s="237"/>
      <c r="DM43" s="237"/>
      <c r="DN43" s="237"/>
      <c r="DO43" s="237"/>
      <c r="DP43" s="237"/>
      <c r="DQ43" s="237"/>
      <c r="DR43" s="237"/>
      <c r="DS43" s="237"/>
      <c r="DT43" s="237"/>
      <c r="DU43" s="237"/>
      <c r="DV43" s="237"/>
      <c r="DW43" s="237"/>
      <c r="DX43" s="237"/>
      <c r="DY43" s="237"/>
      <c r="DZ43" s="237"/>
      <c r="EA43" s="237"/>
      <c r="EB43" s="237"/>
      <c r="EC43" s="237"/>
      <c r="ED43" s="237"/>
      <c r="EE43" s="237"/>
      <c r="EF43" s="237"/>
      <c r="EG43" s="237"/>
      <c r="EH43" s="237"/>
      <c r="EI43" s="237"/>
      <c r="EJ43" s="237"/>
      <c r="EK43" s="237"/>
      <c r="EL43" s="237"/>
      <c r="EM43" s="237"/>
      <c r="EN43" s="237"/>
      <c r="EO43" s="237"/>
      <c r="EP43" s="237"/>
      <c r="EQ43" s="237"/>
      <c r="ER43" s="237"/>
      <c r="ES43" s="237"/>
      <c r="ET43" s="237"/>
      <c r="EU43" s="237"/>
      <c r="EV43" s="237"/>
      <c r="EW43" s="237"/>
      <c r="EX43" s="237"/>
      <c r="EY43" s="237"/>
      <c r="EZ43" s="237"/>
      <c r="FA43" s="237"/>
      <c r="FB43" s="237"/>
      <c r="FC43" s="237"/>
      <c r="FD43" s="237"/>
      <c r="FE43" s="237"/>
      <c r="FF43" s="237"/>
      <c r="FG43" s="237"/>
      <c r="FH43" s="237"/>
      <c r="FI43" s="237"/>
      <c r="FJ43" s="237"/>
      <c r="FK43" s="237"/>
      <c r="FL43" s="237"/>
      <c r="FM43" s="237"/>
      <c r="FN43" s="237"/>
      <c r="FO43" s="237"/>
      <c r="FP43" s="237"/>
      <c r="FQ43" s="237"/>
      <c r="FR43" s="237"/>
      <c r="FS43" s="237"/>
      <c r="FT43" s="237"/>
      <c r="FU43" s="237"/>
      <c r="FV43" s="237"/>
      <c r="FW43" s="237"/>
      <c r="FX43" s="237"/>
      <c r="FY43" s="237"/>
      <c r="FZ43" s="237"/>
      <c r="GA43" s="237"/>
      <c r="GB43" s="237"/>
      <c r="GC43" s="237"/>
      <c r="GD43" s="237"/>
      <c r="GE43" s="237"/>
      <c r="GF43" s="237"/>
      <c r="GG43" s="237"/>
      <c r="GH43" s="237"/>
      <c r="GI43" s="237"/>
      <c r="GJ43" s="237"/>
      <c r="GK43" s="237"/>
      <c r="GL43" s="237"/>
      <c r="GM43" s="237"/>
      <c r="GN43" s="237"/>
      <c r="GO43" s="237"/>
      <c r="GP43" s="237"/>
      <c r="GQ43" s="237"/>
      <c r="GR43" s="237"/>
      <c r="GS43" s="237"/>
      <c r="GT43" s="237"/>
      <c r="GU43" s="237"/>
      <c r="GV43" s="237"/>
      <c r="GW43" s="237"/>
      <c r="GX43" s="237"/>
      <c r="GY43" s="237"/>
      <c r="GZ43" s="237"/>
      <c r="HA43" s="237"/>
      <c r="HB43" s="237"/>
      <c r="HC43" s="237"/>
      <c r="HD43" s="237"/>
      <c r="HE43" s="237"/>
      <c r="HF43" s="237"/>
      <c r="HG43" s="237"/>
      <c r="HH43" s="237"/>
      <c r="HI43" s="237"/>
      <c r="HJ43" s="237"/>
      <c r="HK43" s="237"/>
      <c r="HL43" s="237"/>
      <c r="HM43" s="237"/>
      <c r="HN43" s="237"/>
      <c r="HO43" s="237"/>
      <c r="HP43" s="237"/>
      <c r="HQ43" s="237"/>
      <c r="HR43" s="237"/>
      <c r="HS43" s="237"/>
      <c r="HT43" s="237"/>
      <c r="HU43" s="237"/>
      <c r="HV43" s="237"/>
      <c r="HW43" s="237"/>
      <c r="HX43" s="237"/>
      <c r="HY43" s="237"/>
      <c r="HZ43" s="237"/>
      <c r="IA43" s="237"/>
      <c r="IB43" s="237"/>
      <c r="IC43" s="237"/>
      <c r="ID43" s="237"/>
      <c r="IE43" s="237"/>
      <c r="IF43" s="237"/>
      <c r="IG43" s="237"/>
      <c r="IH43" s="237"/>
      <c r="II43" s="237"/>
      <c r="IJ43" s="237"/>
      <c r="IK43" s="237"/>
      <c r="IL43" s="237"/>
      <c r="IM43" s="237"/>
      <c r="IN43" s="237"/>
      <c r="IO43" s="237"/>
      <c r="IP43" s="237"/>
      <c r="IQ43" s="237"/>
      <c r="IR43" s="237"/>
      <c r="IS43" s="237"/>
      <c r="IT43" s="237"/>
      <c r="IU43" s="237"/>
      <c r="IV43" s="237"/>
      <c r="IW43" s="237"/>
      <c r="IX43" s="237"/>
      <c r="IY43" s="237"/>
      <c r="IZ43" s="237"/>
      <c r="JA43" s="237"/>
      <c r="JB43" s="237"/>
      <c r="JC43" s="237"/>
      <c r="JD43" s="237"/>
      <c r="JE43" s="237"/>
      <c r="JF43" s="237"/>
      <c r="JG43" s="237"/>
      <c r="JH43" s="237"/>
      <c r="JI43" s="237"/>
      <c r="JJ43" s="237"/>
      <c r="JK43" s="237"/>
      <c r="JL43" s="237"/>
      <c r="JM43" s="237"/>
      <c r="JN43" s="237"/>
      <c r="JO43" s="237"/>
      <c r="JP43" s="237"/>
      <c r="JQ43" s="237"/>
      <c r="JR43" s="237"/>
      <c r="JS43" s="237"/>
      <c r="JT43" s="237"/>
      <c r="JU43" s="237"/>
      <c r="JV43" s="237"/>
      <c r="JW43" s="237"/>
      <c r="JX43" s="237"/>
      <c r="JY43" s="237"/>
      <c r="JZ43" s="237"/>
      <c r="KA43" s="237"/>
      <c r="KB43" s="237"/>
      <c r="KC43" s="237"/>
      <c r="KD43" s="237"/>
      <c r="KE43" s="237"/>
      <c r="KF43" s="237"/>
      <c r="KG43" s="237"/>
      <c r="KH43" s="237"/>
      <c r="KI43" s="237"/>
      <c r="KJ43" s="237"/>
      <c r="KK43" s="237"/>
      <c r="KL43" s="237"/>
      <c r="KM43" s="237"/>
      <c r="KN43" s="237"/>
      <c r="KO43" s="237"/>
      <c r="KP43" s="237"/>
      <c r="KQ43" s="237"/>
      <c r="KR43" s="237"/>
      <c r="KS43" s="237"/>
      <c r="KT43" s="237"/>
      <c r="KU43" s="237"/>
      <c r="KV43" s="237"/>
      <c r="KW43" s="237"/>
      <c r="KX43" s="237"/>
      <c r="KY43" s="237"/>
      <c r="KZ43" s="237"/>
      <c r="LA43" s="237"/>
      <c r="LB43" s="237"/>
      <c r="LC43" s="237"/>
      <c r="LD43" s="237"/>
      <c r="LE43" s="237"/>
      <c r="LF43" s="237"/>
      <c r="LG43" s="237"/>
      <c r="LH43" s="237"/>
      <c r="LI43" s="237"/>
      <c r="LJ43" s="237"/>
      <c r="LK43" s="237"/>
      <c r="LL43" s="237"/>
      <c r="LM43" s="237"/>
      <c r="LN43" s="237"/>
      <c r="LO43" s="237"/>
      <c r="LP43" s="237"/>
      <c r="LQ43" s="237"/>
      <c r="LR43" s="237"/>
      <c r="LS43" s="237"/>
      <c r="LT43" s="237"/>
      <c r="LU43" s="237"/>
      <c r="LV43" s="237"/>
      <c r="LW43" s="237"/>
      <c r="LX43" s="237"/>
      <c r="LY43" s="237"/>
      <c r="LZ43" s="237"/>
      <c r="MA43" s="237"/>
      <c r="MB43" s="237"/>
      <c r="MC43" s="237"/>
      <c r="MD43" s="237"/>
      <c r="ME43" s="237"/>
      <c r="MF43" s="237"/>
      <c r="MG43" s="237"/>
      <c r="MH43" s="237"/>
      <c r="MI43" s="237"/>
      <c r="MJ43" s="237"/>
      <c r="MK43" s="237"/>
      <c r="ML43" s="237"/>
      <c r="MM43" s="237"/>
      <c r="MN43" s="237"/>
      <c r="MO43" s="237"/>
      <c r="MP43" s="237"/>
      <c r="MQ43" s="237"/>
      <c r="MR43" s="237"/>
      <c r="MS43" s="237"/>
      <c r="MT43" s="237"/>
      <c r="MU43" s="237"/>
      <c r="MV43" s="237"/>
      <c r="MW43" s="237"/>
      <c r="MX43" s="237"/>
      <c r="MY43" s="237"/>
      <c r="MZ43" s="237"/>
      <c r="NA43" s="237"/>
      <c r="NB43" s="237"/>
      <c r="NC43" s="237"/>
      <c r="ND43" s="237"/>
      <c r="NE43" s="237"/>
      <c r="NF43" s="237"/>
      <c r="NG43" s="237"/>
      <c r="NH43" s="237"/>
      <c r="NI43" s="237"/>
      <c r="NJ43" s="237"/>
      <c r="NK43" s="237"/>
      <c r="NL43" s="237"/>
      <c r="NM43" s="237"/>
      <c r="NN43" s="237"/>
      <c r="NO43" s="237"/>
      <c r="NP43" s="237"/>
      <c r="NQ43" s="237"/>
      <c r="NR43" s="237"/>
      <c r="NS43" s="237"/>
      <c r="NT43" s="237"/>
      <c r="NU43" s="237"/>
      <c r="NV43" s="237"/>
      <c r="NW43" s="237"/>
      <c r="NX43" s="237"/>
      <c r="NY43" s="237"/>
      <c r="NZ43" s="237"/>
      <c r="OA43" s="237"/>
      <c r="OB43" s="237"/>
      <c r="OC43" s="237"/>
      <c r="OD43" s="237"/>
      <c r="OE43" s="237"/>
      <c r="OF43" s="237"/>
      <c r="OG43" s="237"/>
      <c r="OH43" s="237"/>
      <c r="OI43" s="237"/>
      <c r="OJ43" s="237"/>
      <c r="OK43" s="237"/>
      <c r="OL43" s="237"/>
      <c r="OM43" s="237"/>
      <c r="ON43" s="237"/>
      <c r="OO43" s="237"/>
      <c r="OP43" s="237"/>
      <c r="OQ43" s="237"/>
      <c r="OR43" s="237"/>
      <c r="OS43" s="237"/>
      <c r="OT43" s="237"/>
      <c r="OU43" s="237"/>
      <c r="OV43" s="237"/>
      <c r="OW43" s="237"/>
      <c r="OX43" s="237"/>
      <c r="OY43" s="237"/>
      <c r="OZ43" s="237"/>
      <c r="PA43" s="237"/>
      <c r="PB43" s="237"/>
      <c r="PC43" s="237"/>
      <c r="PD43" s="237"/>
      <c r="PE43" s="237"/>
      <c r="PF43" s="237"/>
      <c r="PG43" s="237"/>
      <c r="PH43" s="237"/>
      <c r="PI43" s="237"/>
      <c r="PJ43" s="237"/>
      <c r="PK43" s="237"/>
      <c r="PL43" s="237"/>
      <c r="PM43" s="237"/>
      <c r="PN43" s="237"/>
      <c r="PO43" s="237"/>
      <c r="PP43" s="237"/>
      <c r="PQ43" s="237"/>
      <c r="PR43" s="237"/>
      <c r="PS43" s="237"/>
      <c r="PT43" s="237"/>
      <c r="PU43" s="237"/>
      <c r="PV43" s="237"/>
      <c r="PW43" s="237"/>
      <c r="PX43" s="237"/>
      <c r="PY43" s="237"/>
      <c r="PZ43" s="237"/>
      <c r="QA43" s="237"/>
      <c r="QB43" s="237"/>
      <c r="QC43" s="237"/>
      <c r="QD43" s="237"/>
      <c r="QE43" s="237"/>
      <c r="QF43" s="237"/>
      <c r="QG43" s="237"/>
      <c r="QH43" s="237"/>
      <c r="QI43" s="237"/>
      <c r="QJ43" s="237"/>
      <c r="QK43" s="237"/>
      <c r="QL43" s="237"/>
      <c r="QM43" s="237"/>
      <c r="QN43" s="237"/>
      <c r="QO43" s="237"/>
      <c r="QP43" s="237"/>
      <c r="QQ43" s="237"/>
      <c r="QR43" s="237"/>
      <c r="QS43" s="237"/>
      <c r="QT43" s="237"/>
      <c r="QU43" s="237"/>
      <c r="QV43" s="237"/>
      <c r="QW43" s="237"/>
      <c r="QX43" s="237"/>
      <c r="QY43" s="237"/>
      <c r="QZ43" s="237"/>
      <c r="RA43" s="237"/>
      <c r="RB43" s="237"/>
      <c r="RC43" s="237"/>
      <c r="RD43" s="237"/>
      <c r="RE43" s="237"/>
      <c r="RF43" s="237"/>
      <c r="RG43" s="237"/>
      <c r="RH43" s="237"/>
      <c r="RI43" s="237"/>
      <c r="RJ43" s="237"/>
      <c r="RK43" s="237"/>
      <c r="RL43" s="237"/>
      <c r="RM43" s="237"/>
      <c r="RN43" s="237"/>
      <c r="RO43" s="237"/>
      <c r="RP43" s="237"/>
      <c r="RQ43" s="237"/>
      <c r="RR43" s="237"/>
      <c r="RS43" s="237"/>
      <c r="RT43" s="237"/>
      <c r="RU43" s="237"/>
      <c r="RV43" s="237"/>
      <c r="RW43" s="237"/>
      <c r="RX43" s="237"/>
      <c r="RY43" s="237"/>
      <c r="RZ43" s="237"/>
      <c r="SA43" s="237"/>
      <c r="SB43" s="237"/>
      <c r="SC43" s="237"/>
      <c r="SD43" s="237"/>
      <c r="SE43" s="237"/>
      <c r="SF43" s="237"/>
      <c r="SG43" s="237"/>
      <c r="SH43" s="237"/>
      <c r="SI43" s="237"/>
      <c r="SJ43" s="237"/>
      <c r="SK43" s="237"/>
      <c r="SL43" s="237"/>
    </row>
    <row r="44" spans="1:506">
      <c r="A44" s="237"/>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AP44" s="237"/>
      <c r="AQ44" s="237"/>
      <c r="AR44" s="237"/>
      <c r="AS44" s="237"/>
      <c r="AT44" s="237"/>
      <c r="AU44" s="237"/>
      <c r="AV44" s="237"/>
      <c r="AW44" s="237"/>
      <c r="AX44" s="237"/>
      <c r="AY44" s="237"/>
      <c r="AZ44" s="237"/>
      <c r="BA44" s="237"/>
      <c r="BB44" s="237"/>
      <c r="BC44" s="237"/>
      <c r="BD44" s="237"/>
      <c r="BE44" s="237"/>
      <c r="BF44" s="237"/>
      <c r="BG44" s="237"/>
      <c r="BH44" s="237"/>
      <c r="BI44" s="237"/>
      <c r="BJ44" s="237"/>
      <c r="BK44" s="237"/>
      <c r="BL44" s="237"/>
      <c r="BM44" s="237"/>
      <c r="BN44" s="237"/>
      <c r="BO44" s="237"/>
      <c r="BP44" s="237"/>
      <c r="BQ44" s="237"/>
      <c r="BR44" s="237"/>
      <c r="BS44" s="237"/>
      <c r="BT44" s="237"/>
      <c r="BU44" s="237"/>
      <c r="BV44" s="237"/>
      <c r="BW44" s="237"/>
      <c r="BX44" s="237"/>
      <c r="BY44" s="237"/>
      <c r="BZ44" s="237"/>
      <c r="CA44" s="237"/>
      <c r="CB44" s="237"/>
      <c r="CC44" s="237"/>
      <c r="CD44" s="237"/>
      <c r="CE44" s="237"/>
      <c r="CF44" s="237"/>
      <c r="CG44" s="237"/>
      <c r="CH44" s="237"/>
      <c r="CI44" s="237"/>
      <c r="CJ44" s="237"/>
      <c r="CK44" s="237"/>
      <c r="CL44" s="237"/>
      <c r="CM44" s="237"/>
      <c r="CN44" s="237"/>
      <c r="CO44" s="237"/>
      <c r="CP44" s="237"/>
      <c r="CQ44" s="237"/>
      <c r="CR44" s="237"/>
      <c r="CS44" s="237"/>
      <c r="CT44" s="237"/>
      <c r="CU44" s="237"/>
      <c r="CV44" s="237"/>
      <c r="CW44" s="237"/>
      <c r="CX44" s="237"/>
      <c r="CY44" s="237"/>
      <c r="CZ44" s="237"/>
      <c r="DA44" s="237"/>
      <c r="DB44" s="237"/>
      <c r="DC44" s="237"/>
      <c r="DD44" s="237"/>
      <c r="DE44" s="237"/>
      <c r="DF44" s="237"/>
      <c r="DG44" s="237"/>
      <c r="DH44" s="237"/>
      <c r="DI44" s="237"/>
      <c r="DJ44" s="237"/>
      <c r="DK44" s="237"/>
      <c r="DL44" s="237"/>
      <c r="DM44" s="237"/>
      <c r="DN44" s="237"/>
      <c r="DO44" s="237"/>
      <c r="DP44" s="237"/>
      <c r="DQ44" s="237"/>
      <c r="DR44" s="237"/>
      <c r="DS44" s="237"/>
      <c r="DT44" s="237"/>
      <c r="DU44" s="237"/>
      <c r="DV44" s="237"/>
      <c r="DW44" s="237"/>
      <c r="DX44" s="237"/>
      <c r="DY44" s="237"/>
      <c r="DZ44" s="237"/>
      <c r="EA44" s="237"/>
      <c r="EB44" s="237"/>
      <c r="EC44" s="237"/>
      <c r="ED44" s="237"/>
      <c r="EE44" s="237"/>
      <c r="EF44" s="237"/>
      <c r="EG44" s="237"/>
      <c r="EH44" s="237"/>
      <c r="EI44" s="237"/>
      <c r="EJ44" s="237"/>
      <c r="EK44" s="237"/>
      <c r="EL44" s="237"/>
      <c r="EM44" s="237"/>
      <c r="EN44" s="237"/>
      <c r="EO44" s="237"/>
      <c r="EP44" s="237"/>
      <c r="EQ44" s="237"/>
      <c r="ER44" s="237"/>
      <c r="ES44" s="237"/>
      <c r="ET44" s="237"/>
      <c r="EU44" s="237"/>
      <c r="EV44" s="237"/>
      <c r="EW44" s="237"/>
      <c r="EX44" s="237"/>
      <c r="EY44" s="237"/>
      <c r="EZ44" s="237"/>
      <c r="FA44" s="237"/>
      <c r="FB44" s="237"/>
      <c r="FC44" s="237"/>
      <c r="FD44" s="237"/>
      <c r="FE44" s="237"/>
      <c r="FF44" s="237"/>
      <c r="FG44" s="237"/>
      <c r="FH44" s="237"/>
      <c r="FI44" s="237"/>
      <c r="FJ44" s="237"/>
      <c r="FK44" s="237"/>
      <c r="FL44" s="237"/>
      <c r="FM44" s="237"/>
      <c r="FN44" s="237"/>
      <c r="FO44" s="237"/>
      <c r="FP44" s="237"/>
      <c r="FQ44" s="237"/>
      <c r="FR44" s="237"/>
      <c r="FS44" s="237"/>
      <c r="FT44" s="237"/>
      <c r="FU44" s="237"/>
      <c r="FV44" s="237"/>
      <c r="FW44" s="237"/>
      <c r="FX44" s="237"/>
      <c r="FY44" s="237"/>
      <c r="FZ44" s="237"/>
      <c r="GA44" s="237"/>
      <c r="GB44" s="237"/>
      <c r="GC44" s="237"/>
      <c r="GD44" s="237"/>
      <c r="GE44" s="237"/>
      <c r="GF44" s="237"/>
      <c r="GG44" s="237"/>
      <c r="GH44" s="237"/>
      <c r="GI44" s="237"/>
      <c r="GJ44" s="237"/>
      <c r="GK44" s="237"/>
      <c r="GL44" s="237"/>
      <c r="GM44" s="237"/>
      <c r="GN44" s="237"/>
      <c r="GO44" s="237"/>
      <c r="GP44" s="237"/>
      <c r="GQ44" s="237"/>
      <c r="GR44" s="237"/>
      <c r="GS44" s="237"/>
      <c r="GT44" s="237"/>
      <c r="GU44" s="237"/>
      <c r="GV44" s="237"/>
      <c r="GW44" s="237"/>
      <c r="GX44" s="237"/>
      <c r="GY44" s="237"/>
      <c r="GZ44" s="237"/>
      <c r="HA44" s="237"/>
      <c r="HB44" s="237"/>
      <c r="HC44" s="237"/>
      <c r="HD44" s="237"/>
      <c r="HE44" s="237"/>
      <c r="HF44" s="237"/>
      <c r="HG44" s="237"/>
      <c r="HH44" s="237"/>
      <c r="HI44" s="237"/>
      <c r="HJ44" s="237"/>
      <c r="HK44" s="237"/>
      <c r="HL44" s="237"/>
      <c r="HM44" s="237"/>
      <c r="HN44" s="237"/>
      <c r="HO44" s="237"/>
      <c r="HP44" s="237"/>
      <c r="HQ44" s="237"/>
      <c r="HR44" s="237"/>
      <c r="HS44" s="237"/>
      <c r="HT44" s="237"/>
      <c r="HU44" s="237"/>
      <c r="HV44" s="237"/>
      <c r="HW44" s="237"/>
      <c r="HX44" s="237"/>
      <c r="HY44" s="237"/>
      <c r="HZ44" s="237"/>
      <c r="IA44" s="237"/>
      <c r="IB44" s="237"/>
      <c r="IC44" s="237"/>
      <c r="ID44" s="237"/>
      <c r="IE44" s="237"/>
      <c r="IF44" s="237"/>
      <c r="IG44" s="237"/>
      <c r="IH44" s="237"/>
      <c r="II44" s="237"/>
      <c r="IJ44" s="237"/>
      <c r="IK44" s="237"/>
      <c r="IL44" s="237"/>
      <c r="IM44" s="237"/>
      <c r="IN44" s="237"/>
      <c r="IO44" s="237"/>
      <c r="IP44" s="237"/>
      <c r="IQ44" s="237"/>
      <c r="IR44" s="237"/>
      <c r="IS44" s="237"/>
      <c r="IT44" s="237"/>
      <c r="IU44" s="237"/>
      <c r="IV44" s="237"/>
      <c r="IW44" s="237"/>
      <c r="IX44" s="237"/>
      <c r="IY44" s="237"/>
      <c r="IZ44" s="237"/>
      <c r="JA44" s="237"/>
      <c r="JB44" s="237"/>
      <c r="JC44" s="237"/>
      <c r="JD44" s="237"/>
      <c r="JE44" s="237"/>
      <c r="JF44" s="237"/>
      <c r="JG44" s="237"/>
      <c r="JH44" s="237"/>
      <c r="JI44" s="237"/>
      <c r="JJ44" s="237"/>
      <c r="JK44" s="237"/>
      <c r="JL44" s="237"/>
      <c r="JM44" s="237"/>
      <c r="JN44" s="237"/>
      <c r="JO44" s="237"/>
      <c r="JP44" s="237"/>
      <c r="JQ44" s="237"/>
      <c r="JR44" s="237"/>
      <c r="JS44" s="237"/>
      <c r="JT44" s="237"/>
      <c r="JU44" s="237"/>
      <c r="JV44" s="237"/>
      <c r="JW44" s="237"/>
      <c r="JX44" s="237"/>
      <c r="JY44" s="237"/>
      <c r="JZ44" s="237"/>
      <c r="KA44" s="237"/>
      <c r="KB44" s="237"/>
      <c r="KC44" s="237"/>
      <c r="KD44" s="237"/>
      <c r="KE44" s="237"/>
      <c r="KF44" s="237"/>
      <c r="KG44" s="237"/>
      <c r="KH44" s="237"/>
      <c r="KI44" s="237"/>
      <c r="KJ44" s="237"/>
      <c r="KK44" s="237"/>
      <c r="KL44" s="237"/>
      <c r="KM44" s="237"/>
      <c r="KN44" s="237"/>
      <c r="KO44" s="237"/>
      <c r="KP44" s="237"/>
      <c r="KQ44" s="237"/>
      <c r="KR44" s="237"/>
      <c r="KS44" s="237"/>
      <c r="KT44" s="237"/>
      <c r="KU44" s="237"/>
      <c r="KV44" s="237"/>
      <c r="KW44" s="237"/>
      <c r="KX44" s="237"/>
      <c r="KY44" s="237"/>
      <c r="KZ44" s="237"/>
      <c r="LA44" s="237"/>
      <c r="LB44" s="237"/>
      <c r="LC44" s="237"/>
      <c r="LD44" s="237"/>
      <c r="LE44" s="237"/>
      <c r="LF44" s="237"/>
      <c r="LG44" s="237"/>
      <c r="LH44" s="237"/>
      <c r="LI44" s="237"/>
      <c r="LJ44" s="237"/>
      <c r="LK44" s="237"/>
      <c r="LL44" s="237"/>
      <c r="LM44" s="237"/>
      <c r="LN44" s="237"/>
      <c r="LO44" s="237"/>
      <c r="LP44" s="237"/>
      <c r="LQ44" s="237"/>
      <c r="LR44" s="237"/>
      <c r="LS44" s="237"/>
      <c r="LT44" s="237"/>
      <c r="LU44" s="237"/>
      <c r="LV44" s="237"/>
      <c r="LW44" s="237"/>
      <c r="LX44" s="237"/>
      <c r="LY44" s="237"/>
      <c r="LZ44" s="237"/>
      <c r="MA44" s="237"/>
      <c r="MB44" s="237"/>
      <c r="MC44" s="237"/>
      <c r="MD44" s="237"/>
      <c r="ME44" s="237"/>
      <c r="MF44" s="237"/>
      <c r="MG44" s="237"/>
      <c r="MH44" s="237"/>
      <c r="MI44" s="237"/>
      <c r="MJ44" s="237"/>
      <c r="MK44" s="237"/>
      <c r="ML44" s="237"/>
      <c r="MM44" s="237"/>
      <c r="MN44" s="237"/>
      <c r="MO44" s="237"/>
      <c r="MP44" s="237"/>
      <c r="MQ44" s="237"/>
      <c r="MR44" s="237"/>
      <c r="MS44" s="237"/>
      <c r="MT44" s="237"/>
      <c r="MU44" s="237"/>
      <c r="MV44" s="237"/>
      <c r="MW44" s="237"/>
      <c r="MX44" s="237"/>
      <c r="MY44" s="237"/>
      <c r="MZ44" s="237"/>
      <c r="NA44" s="237"/>
      <c r="NB44" s="237"/>
      <c r="NC44" s="237"/>
      <c r="ND44" s="237"/>
      <c r="NE44" s="237"/>
      <c r="NF44" s="237"/>
      <c r="NG44" s="237"/>
      <c r="NH44" s="237"/>
      <c r="NI44" s="237"/>
      <c r="NJ44" s="237"/>
      <c r="NK44" s="237"/>
      <c r="NL44" s="237"/>
      <c r="NM44" s="237"/>
      <c r="NN44" s="237"/>
      <c r="NO44" s="237"/>
      <c r="NP44" s="237"/>
      <c r="NQ44" s="237"/>
      <c r="NR44" s="237"/>
      <c r="NS44" s="237"/>
      <c r="NT44" s="237"/>
      <c r="NU44" s="237"/>
      <c r="NV44" s="237"/>
      <c r="NW44" s="237"/>
      <c r="NX44" s="237"/>
      <c r="NY44" s="237"/>
      <c r="NZ44" s="237"/>
      <c r="OA44" s="237"/>
      <c r="OB44" s="237"/>
      <c r="OC44" s="237"/>
      <c r="OD44" s="237"/>
      <c r="OE44" s="237"/>
      <c r="OF44" s="237"/>
      <c r="OG44" s="237"/>
      <c r="OH44" s="237"/>
      <c r="OI44" s="237"/>
      <c r="OJ44" s="237"/>
      <c r="OK44" s="237"/>
      <c r="OL44" s="237"/>
      <c r="OM44" s="237"/>
      <c r="ON44" s="237"/>
      <c r="OO44" s="237"/>
      <c r="OP44" s="237"/>
      <c r="OQ44" s="237"/>
      <c r="OR44" s="237"/>
      <c r="OS44" s="237"/>
      <c r="OT44" s="237"/>
      <c r="OU44" s="237"/>
      <c r="OV44" s="237"/>
      <c r="OW44" s="237"/>
      <c r="OX44" s="237"/>
      <c r="OY44" s="237"/>
      <c r="OZ44" s="237"/>
      <c r="PA44" s="237"/>
      <c r="PB44" s="237"/>
      <c r="PC44" s="237"/>
      <c r="PD44" s="237"/>
      <c r="PE44" s="237"/>
      <c r="PF44" s="237"/>
      <c r="PG44" s="237"/>
      <c r="PH44" s="237"/>
      <c r="PI44" s="237"/>
      <c r="PJ44" s="237"/>
      <c r="PK44" s="237"/>
      <c r="PL44" s="237"/>
      <c r="PM44" s="237"/>
      <c r="PN44" s="237"/>
      <c r="PO44" s="237"/>
      <c r="PP44" s="237"/>
      <c r="PQ44" s="237"/>
      <c r="PR44" s="237"/>
      <c r="PS44" s="237"/>
      <c r="PT44" s="237"/>
      <c r="PU44" s="237"/>
      <c r="PV44" s="237"/>
      <c r="PW44" s="237"/>
      <c r="PX44" s="237"/>
      <c r="PY44" s="237"/>
      <c r="PZ44" s="237"/>
      <c r="QA44" s="237"/>
      <c r="QB44" s="237"/>
      <c r="QC44" s="237"/>
      <c r="QD44" s="237"/>
      <c r="QE44" s="237"/>
      <c r="QF44" s="237"/>
      <c r="QG44" s="237"/>
      <c r="QH44" s="237"/>
      <c r="QI44" s="237"/>
      <c r="QJ44" s="237"/>
      <c r="QK44" s="237"/>
      <c r="QL44" s="237"/>
      <c r="QM44" s="237"/>
      <c r="QN44" s="237"/>
      <c r="QO44" s="237"/>
      <c r="QP44" s="237"/>
      <c r="QQ44" s="237"/>
      <c r="QR44" s="237"/>
      <c r="QS44" s="237"/>
      <c r="QT44" s="237"/>
      <c r="QU44" s="237"/>
      <c r="QV44" s="237"/>
      <c r="QW44" s="237"/>
      <c r="QX44" s="237"/>
      <c r="QY44" s="237"/>
      <c r="QZ44" s="237"/>
      <c r="RA44" s="237"/>
      <c r="RB44" s="237"/>
      <c r="RC44" s="237"/>
      <c r="RD44" s="237"/>
      <c r="RE44" s="237"/>
      <c r="RF44" s="237"/>
      <c r="RG44" s="237"/>
      <c r="RH44" s="237"/>
      <c r="RI44" s="237"/>
      <c r="RJ44" s="237"/>
      <c r="RK44" s="237"/>
      <c r="RL44" s="237"/>
      <c r="RM44" s="237"/>
      <c r="RN44" s="237"/>
      <c r="RO44" s="237"/>
      <c r="RP44" s="237"/>
      <c r="RQ44" s="237"/>
      <c r="RR44" s="237"/>
      <c r="RS44" s="237"/>
      <c r="RT44" s="237"/>
      <c r="RU44" s="237"/>
      <c r="RV44" s="237"/>
      <c r="RW44" s="237"/>
      <c r="RX44" s="237"/>
      <c r="RY44" s="237"/>
      <c r="RZ44" s="237"/>
      <c r="SA44" s="237"/>
      <c r="SB44" s="237"/>
      <c r="SC44" s="237"/>
      <c r="SD44" s="237"/>
      <c r="SE44" s="237"/>
      <c r="SF44" s="237"/>
      <c r="SG44" s="237"/>
      <c r="SH44" s="237"/>
      <c r="SI44" s="237"/>
      <c r="SJ44" s="237"/>
      <c r="SK44" s="237"/>
      <c r="SL44" s="237"/>
    </row>
    <row r="45" spans="1:506">
      <c r="A45" s="237"/>
      <c r="B45" s="237"/>
      <c r="C45" s="237"/>
      <c r="D45" s="237"/>
      <c r="E45" s="237"/>
      <c r="F45" s="237"/>
      <c r="G45" s="237"/>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237"/>
      <c r="AY45" s="237"/>
      <c r="AZ45" s="237"/>
      <c r="BA45" s="237"/>
      <c r="BB45" s="237"/>
      <c r="BC45" s="237"/>
      <c r="BD45" s="237"/>
      <c r="BE45" s="237"/>
      <c r="BF45" s="237"/>
      <c r="BG45" s="237"/>
      <c r="BH45" s="237"/>
      <c r="BI45" s="237"/>
      <c r="BJ45" s="237"/>
      <c r="BK45" s="237"/>
      <c r="BL45" s="237"/>
      <c r="BM45" s="237"/>
      <c r="BN45" s="237"/>
      <c r="BO45" s="237"/>
      <c r="BP45" s="237"/>
      <c r="BQ45" s="237"/>
      <c r="BR45" s="237"/>
      <c r="BS45" s="237"/>
      <c r="BT45" s="237"/>
      <c r="BU45" s="237"/>
      <c r="BV45" s="237"/>
      <c r="BW45" s="237"/>
      <c r="BX45" s="237"/>
      <c r="BY45" s="237"/>
      <c r="BZ45" s="237"/>
      <c r="CA45" s="237"/>
      <c r="CB45" s="237"/>
      <c r="CC45" s="237"/>
      <c r="CD45" s="237"/>
      <c r="CE45" s="237"/>
      <c r="CF45" s="237"/>
      <c r="CG45" s="237"/>
      <c r="CH45" s="237"/>
      <c r="CI45" s="237"/>
      <c r="CJ45" s="237"/>
      <c r="CK45" s="237"/>
      <c r="CL45" s="237"/>
      <c r="CM45" s="237"/>
      <c r="CN45" s="237"/>
      <c r="CO45" s="237"/>
      <c r="CP45" s="237"/>
      <c r="CQ45" s="237"/>
      <c r="CR45" s="237"/>
      <c r="CS45" s="237"/>
      <c r="CT45" s="237"/>
      <c r="CU45" s="237"/>
      <c r="CV45" s="237"/>
      <c r="CW45" s="237"/>
      <c r="CX45" s="237"/>
      <c r="CY45" s="237"/>
      <c r="CZ45" s="237"/>
      <c r="DA45" s="237"/>
      <c r="DB45" s="237"/>
      <c r="DC45" s="237"/>
      <c r="DD45" s="237"/>
      <c r="DE45" s="237"/>
      <c r="DF45" s="237"/>
      <c r="DG45" s="237"/>
      <c r="DH45" s="237"/>
      <c r="DI45" s="237"/>
      <c r="DJ45" s="237"/>
      <c r="DK45" s="237"/>
      <c r="DL45" s="237"/>
      <c r="DM45" s="237"/>
      <c r="DN45" s="237"/>
      <c r="DO45" s="237"/>
      <c r="DP45" s="237"/>
      <c r="DQ45" s="237"/>
      <c r="DR45" s="237"/>
      <c r="DS45" s="237"/>
      <c r="DT45" s="237"/>
      <c r="DU45" s="237"/>
      <c r="DV45" s="237"/>
      <c r="DW45" s="237"/>
      <c r="DX45" s="237"/>
      <c r="DY45" s="237"/>
      <c r="DZ45" s="237"/>
      <c r="EA45" s="237"/>
      <c r="EB45" s="237"/>
      <c r="EC45" s="237"/>
      <c r="ED45" s="237"/>
      <c r="EE45" s="237"/>
      <c r="EF45" s="237"/>
      <c r="EG45" s="237"/>
      <c r="EH45" s="237"/>
      <c r="EI45" s="237"/>
      <c r="EJ45" s="237"/>
      <c r="EK45" s="237"/>
      <c r="EL45" s="237"/>
      <c r="EM45" s="237"/>
      <c r="EN45" s="237"/>
      <c r="EO45" s="237"/>
      <c r="EP45" s="237"/>
      <c r="EQ45" s="237"/>
      <c r="ER45" s="237"/>
      <c r="ES45" s="237"/>
      <c r="ET45" s="237"/>
      <c r="EU45" s="237"/>
      <c r="EV45" s="237"/>
      <c r="EW45" s="237"/>
      <c r="EX45" s="237"/>
      <c r="EY45" s="237"/>
      <c r="EZ45" s="237"/>
      <c r="FA45" s="237"/>
      <c r="FB45" s="237"/>
      <c r="FC45" s="237"/>
      <c r="FD45" s="237"/>
      <c r="FE45" s="237"/>
      <c r="FF45" s="237"/>
      <c r="FG45" s="237"/>
      <c r="FH45" s="237"/>
      <c r="FI45" s="237"/>
      <c r="FJ45" s="237"/>
      <c r="FK45" s="237"/>
      <c r="FL45" s="237"/>
      <c r="FM45" s="237"/>
      <c r="FN45" s="237"/>
      <c r="FO45" s="237"/>
      <c r="FP45" s="237"/>
      <c r="FQ45" s="237"/>
      <c r="FR45" s="237"/>
      <c r="FS45" s="237"/>
      <c r="FT45" s="237"/>
      <c r="FU45" s="237"/>
      <c r="FV45" s="237"/>
      <c r="FW45" s="237"/>
      <c r="FX45" s="237"/>
      <c r="FY45" s="237"/>
      <c r="FZ45" s="237"/>
      <c r="GA45" s="237"/>
      <c r="GB45" s="237"/>
      <c r="GC45" s="237"/>
      <c r="GD45" s="237"/>
      <c r="GE45" s="237"/>
      <c r="GF45" s="237"/>
      <c r="GG45" s="237"/>
      <c r="GH45" s="237"/>
      <c r="GI45" s="237"/>
      <c r="GJ45" s="237"/>
      <c r="GK45" s="237"/>
      <c r="GL45" s="237"/>
      <c r="GM45" s="237"/>
      <c r="GN45" s="237"/>
      <c r="GO45" s="237"/>
      <c r="GP45" s="237"/>
      <c r="GQ45" s="237"/>
      <c r="GR45" s="237"/>
      <c r="GS45" s="237"/>
      <c r="GT45" s="237"/>
      <c r="GU45" s="237"/>
      <c r="GV45" s="237"/>
      <c r="GW45" s="237"/>
      <c r="GX45" s="237"/>
      <c r="GY45" s="237"/>
      <c r="GZ45" s="237"/>
      <c r="HA45" s="237"/>
      <c r="HB45" s="237"/>
      <c r="HC45" s="237"/>
      <c r="HD45" s="237"/>
      <c r="HE45" s="237"/>
      <c r="HF45" s="237"/>
      <c r="HG45" s="237"/>
      <c r="HH45" s="237"/>
      <c r="HI45" s="237"/>
      <c r="HJ45" s="237"/>
      <c r="HK45" s="237"/>
      <c r="HL45" s="237"/>
      <c r="HM45" s="237"/>
      <c r="HN45" s="237"/>
      <c r="HO45" s="237"/>
      <c r="HP45" s="237"/>
      <c r="HQ45" s="237"/>
      <c r="HR45" s="237"/>
      <c r="HS45" s="237"/>
      <c r="HT45" s="237"/>
      <c r="HU45" s="237"/>
      <c r="HV45" s="237"/>
      <c r="HW45" s="237"/>
      <c r="HX45" s="237"/>
      <c r="HY45" s="237"/>
      <c r="HZ45" s="237"/>
      <c r="IA45" s="237"/>
      <c r="IB45" s="237"/>
      <c r="IC45" s="237"/>
      <c r="ID45" s="237"/>
      <c r="IE45" s="237"/>
      <c r="IF45" s="237"/>
      <c r="IG45" s="237"/>
      <c r="IH45" s="237"/>
      <c r="II45" s="237"/>
      <c r="IJ45" s="237"/>
      <c r="IK45" s="237"/>
      <c r="IL45" s="237"/>
      <c r="IM45" s="237"/>
      <c r="IN45" s="237"/>
      <c r="IO45" s="237"/>
      <c r="IP45" s="237"/>
      <c r="IQ45" s="237"/>
      <c r="IR45" s="237"/>
      <c r="IS45" s="237"/>
      <c r="IT45" s="237"/>
      <c r="IU45" s="237"/>
      <c r="IV45" s="237"/>
      <c r="IW45" s="237"/>
      <c r="IX45" s="237"/>
      <c r="IY45" s="237"/>
      <c r="IZ45" s="237"/>
      <c r="JA45" s="237"/>
      <c r="JB45" s="237"/>
      <c r="JC45" s="237"/>
      <c r="JD45" s="237"/>
      <c r="JE45" s="237"/>
      <c r="JF45" s="237"/>
      <c r="JG45" s="237"/>
      <c r="JH45" s="237"/>
      <c r="JI45" s="237"/>
      <c r="JJ45" s="237"/>
      <c r="JK45" s="237"/>
      <c r="JL45" s="237"/>
      <c r="JM45" s="237"/>
      <c r="JN45" s="237"/>
      <c r="JO45" s="237"/>
      <c r="JP45" s="237"/>
      <c r="JQ45" s="237"/>
      <c r="JR45" s="237"/>
      <c r="JS45" s="237"/>
      <c r="JT45" s="237"/>
      <c r="JU45" s="237"/>
      <c r="JV45" s="237"/>
      <c r="JW45" s="237"/>
      <c r="JX45" s="237"/>
      <c r="JY45" s="237"/>
      <c r="JZ45" s="237"/>
      <c r="KA45" s="237"/>
      <c r="KB45" s="237"/>
      <c r="KC45" s="237"/>
      <c r="KD45" s="237"/>
      <c r="KE45" s="237"/>
      <c r="KF45" s="237"/>
      <c r="KG45" s="237"/>
      <c r="KH45" s="237"/>
      <c r="KI45" s="237"/>
      <c r="KJ45" s="237"/>
      <c r="KK45" s="237"/>
      <c r="KL45" s="237"/>
      <c r="KM45" s="237"/>
      <c r="KN45" s="237"/>
      <c r="KO45" s="237"/>
      <c r="KP45" s="237"/>
      <c r="KQ45" s="237"/>
      <c r="KR45" s="237"/>
      <c r="KS45" s="237"/>
      <c r="KT45" s="237"/>
      <c r="KU45" s="237"/>
      <c r="KV45" s="237"/>
      <c r="KW45" s="237"/>
      <c r="KX45" s="237"/>
      <c r="KY45" s="237"/>
      <c r="KZ45" s="237"/>
      <c r="LA45" s="237"/>
      <c r="LB45" s="237"/>
      <c r="LC45" s="237"/>
      <c r="LD45" s="237"/>
      <c r="LE45" s="237"/>
      <c r="LF45" s="237"/>
      <c r="LG45" s="237"/>
      <c r="LH45" s="237"/>
      <c r="LI45" s="237"/>
      <c r="LJ45" s="237"/>
      <c r="LK45" s="237"/>
      <c r="LL45" s="237"/>
      <c r="LM45" s="237"/>
      <c r="LN45" s="237"/>
      <c r="LO45" s="237"/>
      <c r="LP45" s="237"/>
      <c r="LQ45" s="237"/>
      <c r="LR45" s="237"/>
      <c r="LS45" s="237"/>
      <c r="LT45" s="237"/>
      <c r="LU45" s="237"/>
      <c r="LV45" s="237"/>
      <c r="LW45" s="237"/>
      <c r="LX45" s="237"/>
      <c r="LY45" s="237"/>
      <c r="LZ45" s="237"/>
      <c r="MA45" s="237"/>
      <c r="MB45" s="237"/>
      <c r="MC45" s="237"/>
      <c r="MD45" s="237"/>
      <c r="ME45" s="237"/>
      <c r="MF45" s="237"/>
      <c r="MG45" s="237"/>
      <c r="MH45" s="237"/>
      <c r="MI45" s="237"/>
      <c r="MJ45" s="237"/>
      <c r="MK45" s="237"/>
      <c r="ML45" s="237"/>
      <c r="MM45" s="237"/>
      <c r="MN45" s="237"/>
      <c r="MO45" s="237"/>
      <c r="MP45" s="237"/>
      <c r="MQ45" s="237"/>
      <c r="MR45" s="237"/>
      <c r="MS45" s="237"/>
      <c r="MT45" s="237"/>
      <c r="MU45" s="237"/>
      <c r="MV45" s="237"/>
      <c r="MW45" s="237"/>
      <c r="MX45" s="237"/>
      <c r="MY45" s="237"/>
      <c r="MZ45" s="237"/>
      <c r="NA45" s="237"/>
      <c r="NB45" s="237"/>
      <c r="NC45" s="237"/>
      <c r="ND45" s="237"/>
      <c r="NE45" s="237"/>
      <c r="NF45" s="237"/>
      <c r="NG45" s="237"/>
      <c r="NH45" s="237"/>
      <c r="NI45" s="237"/>
      <c r="NJ45" s="237"/>
      <c r="NK45" s="237"/>
      <c r="NL45" s="237"/>
      <c r="NM45" s="237"/>
      <c r="NN45" s="237"/>
      <c r="NO45" s="237"/>
      <c r="NP45" s="237"/>
      <c r="NQ45" s="237"/>
      <c r="NR45" s="237"/>
      <c r="NS45" s="237"/>
      <c r="NT45" s="237"/>
      <c r="NU45" s="237"/>
      <c r="NV45" s="237"/>
      <c r="NW45" s="237"/>
      <c r="NX45" s="237"/>
      <c r="NY45" s="237"/>
      <c r="NZ45" s="237"/>
      <c r="OA45" s="237"/>
      <c r="OB45" s="237"/>
      <c r="OC45" s="237"/>
      <c r="OD45" s="237"/>
      <c r="OE45" s="237"/>
      <c r="OF45" s="237"/>
      <c r="OG45" s="237"/>
      <c r="OH45" s="237"/>
      <c r="OI45" s="237"/>
      <c r="OJ45" s="237"/>
      <c r="OK45" s="237"/>
      <c r="OL45" s="237"/>
      <c r="OM45" s="237"/>
      <c r="ON45" s="237"/>
      <c r="OO45" s="237"/>
      <c r="OP45" s="237"/>
      <c r="OQ45" s="237"/>
      <c r="OR45" s="237"/>
      <c r="OS45" s="237"/>
      <c r="OT45" s="237"/>
      <c r="OU45" s="237"/>
      <c r="OV45" s="237"/>
      <c r="OW45" s="237"/>
      <c r="OX45" s="237"/>
      <c r="OY45" s="237"/>
      <c r="OZ45" s="237"/>
      <c r="PA45" s="237"/>
      <c r="PB45" s="237"/>
      <c r="PC45" s="237"/>
      <c r="PD45" s="237"/>
      <c r="PE45" s="237"/>
      <c r="PF45" s="237"/>
      <c r="PG45" s="237"/>
      <c r="PH45" s="237"/>
      <c r="PI45" s="237"/>
      <c r="PJ45" s="237"/>
      <c r="PK45" s="237"/>
      <c r="PL45" s="237"/>
      <c r="PM45" s="237"/>
      <c r="PN45" s="237"/>
      <c r="PO45" s="237"/>
      <c r="PP45" s="237"/>
      <c r="PQ45" s="237"/>
      <c r="PR45" s="237"/>
      <c r="PS45" s="237"/>
      <c r="PT45" s="237"/>
      <c r="PU45" s="237"/>
      <c r="PV45" s="237"/>
      <c r="PW45" s="237"/>
      <c r="PX45" s="237"/>
      <c r="PY45" s="237"/>
      <c r="PZ45" s="237"/>
      <c r="QA45" s="237"/>
      <c r="QB45" s="237"/>
      <c r="QC45" s="237"/>
      <c r="QD45" s="237"/>
      <c r="QE45" s="237"/>
      <c r="QF45" s="237"/>
      <c r="QG45" s="237"/>
      <c r="QH45" s="237"/>
      <c r="QI45" s="237"/>
      <c r="QJ45" s="237"/>
      <c r="QK45" s="237"/>
      <c r="QL45" s="237"/>
      <c r="QM45" s="237"/>
      <c r="QN45" s="237"/>
      <c r="QO45" s="237"/>
      <c r="QP45" s="237"/>
      <c r="QQ45" s="237"/>
      <c r="QR45" s="237"/>
      <c r="QS45" s="237"/>
      <c r="QT45" s="237"/>
      <c r="QU45" s="237"/>
      <c r="QV45" s="237"/>
      <c r="QW45" s="237"/>
      <c r="QX45" s="237"/>
      <c r="QY45" s="237"/>
      <c r="QZ45" s="237"/>
      <c r="RA45" s="237"/>
      <c r="RB45" s="237"/>
      <c r="RC45" s="237"/>
      <c r="RD45" s="237"/>
      <c r="RE45" s="237"/>
      <c r="RF45" s="237"/>
      <c r="RG45" s="237"/>
      <c r="RH45" s="237"/>
      <c r="RI45" s="237"/>
      <c r="RJ45" s="237"/>
      <c r="RK45" s="237"/>
      <c r="RL45" s="237"/>
      <c r="RM45" s="237"/>
      <c r="RN45" s="237"/>
      <c r="RO45" s="237"/>
      <c r="RP45" s="237"/>
      <c r="RQ45" s="237"/>
      <c r="RR45" s="237"/>
      <c r="RS45" s="237"/>
      <c r="RT45" s="237"/>
      <c r="RU45" s="237"/>
      <c r="RV45" s="237"/>
      <c r="RW45" s="237"/>
      <c r="RX45" s="237"/>
      <c r="RY45" s="237"/>
      <c r="RZ45" s="237"/>
      <c r="SA45" s="237"/>
      <c r="SB45" s="237"/>
      <c r="SC45" s="237"/>
      <c r="SD45" s="237"/>
      <c r="SE45" s="237"/>
      <c r="SF45" s="237"/>
      <c r="SG45" s="237"/>
      <c r="SH45" s="237"/>
      <c r="SI45" s="237"/>
      <c r="SJ45" s="237"/>
      <c r="SK45" s="237"/>
      <c r="SL45" s="237"/>
    </row>
    <row r="46" spans="1:506">
      <c r="A46" s="237"/>
      <c r="B46" s="237"/>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AP46" s="237"/>
      <c r="AQ46" s="237"/>
      <c r="AR46" s="237"/>
      <c r="AS46" s="237"/>
      <c r="AT46" s="237"/>
      <c r="AU46" s="237"/>
      <c r="AV46" s="237"/>
      <c r="AW46" s="237"/>
      <c r="AX46" s="237"/>
      <c r="AY46" s="237"/>
      <c r="AZ46" s="237"/>
      <c r="BA46" s="237"/>
      <c r="BB46" s="237"/>
      <c r="BC46" s="237"/>
      <c r="BD46" s="237"/>
      <c r="BE46" s="237"/>
      <c r="BF46" s="237"/>
      <c r="BG46" s="237"/>
      <c r="BH46" s="237"/>
      <c r="BI46" s="237"/>
      <c r="BJ46" s="237"/>
      <c r="BK46" s="237"/>
      <c r="BL46" s="237"/>
      <c r="BM46" s="237"/>
      <c r="BN46" s="237"/>
      <c r="BO46" s="237"/>
      <c r="BP46" s="237"/>
      <c r="BQ46" s="237"/>
      <c r="BR46" s="237"/>
      <c r="BS46" s="237"/>
      <c r="BT46" s="237"/>
      <c r="BU46" s="237"/>
      <c r="BV46" s="237"/>
      <c r="BW46" s="237"/>
      <c r="BX46" s="237"/>
      <c r="BY46" s="237"/>
      <c r="BZ46" s="237"/>
      <c r="CA46" s="237"/>
      <c r="CB46" s="237"/>
      <c r="CC46" s="237"/>
      <c r="CD46" s="237"/>
      <c r="CE46" s="237"/>
      <c r="CF46" s="237"/>
      <c r="CG46" s="237"/>
      <c r="CH46" s="237"/>
      <c r="CI46" s="237"/>
      <c r="CJ46" s="237"/>
      <c r="CK46" s="237"/>
      <c r="CL46" s="237"/>
      <c r="CM46" s="237"/>
      <c r="CN46" s="237"/>
      <c r="CO46" s="237"/>
      <c r="CP46" s="237"/>
      <c r="CQ46" s="237"/>
      <c r="CR46" s="237"/>
      <c r="CS46" s="237"/>
      <c r="CT46" s="237"/>
      <c r="CU46" s="237"/>
      <c r="CV46" s="237"/>
      <c r="CW46" s="237"/>
      <c r="CX46" s="237"/>
      <c r="CY46" s="237"/>
      <c r="CZ46" s="237"/>
      <c r="DA46" s="237"/>
      <c r="DB46" s="237"/>
      <c r="DC46" s="237"/>
      <c r="DD46" s="237"/>
      <c r="DE46" s="237"/>
      <c r="DF46" s="237"/>
      <c r="DG46" s="237"/>
      <c r="DH46" s="237"/>
      <c r="DI46" s="237"/>
      <c r="DJ46" s="237"/>
      <c r="DK46" s="237"/>
      <c r="DL46" s="237"/>
      <c r="DM46" s="237"/>
      <c r="DN46" s="237"/>
      <c r="DO46" s="237"/>
      <c r="DP46" s="237"/>
      <c r="DQ46" s="237"/>
      <c r="DR46" s="237"/>
      <c r="DS46" s="237"/>
      <c r="DT46" s="237"/>
      <c r="DU46" s="237"/>
      <c r="DV46" s="237"/>
      <c r="DW46" s="237"/>
      <c r="DX46" s="237"/>
      <c r="DY46" s="237"/>
      <c r="DZ46" s="237"/>
      <c r="EA46" s="237"/>
      <c r="EB46" s="237"/>
      <c r="EC46" s="237"/>
      <c r="ED46" s="237"/>
      <c r="EE46" s="237"/>
      <c r="EF46" s="237"/>
      <c r="EG46" s="237"/>
      <c r="EH46" s="237"/>
      <c r="EI46" s="237"/>
      <c r="EJ46" s="237"/>
      <c r="EK46" s="237"/>
      <c r="EL46" s="237"/>
      <c r="EM46" s="237"/>
      <c r="EN46" s="237"/>
      <c r="EO46" s="237"/>
      <c r="EP46" s="237"/>
      <c r="EQ46" s="237"/>
      <c r="ER46" s="237"/>
      <c r="ES46" s="237"/>
      <c r="ET46" s="237"/>
      <c r="EU46" s="237"/>
      <c r="EV46" s="237"/>
      <c r="EW46" s="237"/>
      <c r="EX46" s="237"/>
      <c r="EY46" s="237"/>
      <c r="EZ46" s="237"/>
      <c r="FA46" s="237"/>
      <c r="FB46" s="237"/>
      <c r="FC46" s="237"/>
      <c r="FD46" s="237"/>
      <c r="FE46" s="237"/>
      <c r="FF46" s="237"/>
      <c r="FG46" s="237"/>
      <c r="FH46" s="237"/>
      <c r="FI46" s="237"/>
      <c r="FJ46" s="237"/>
      <c r="FK46" s="237"/>
      <c r="FL46" s="237"/>
      <c r="FM46" s="237"/>
      <c r="FN46" s="237"/>
      <c r="FO46" s="237"/>
      <c r="FP46" s="237"/>
      <c r="FQ46" s="237"/>
      <c r="FR46" s="237"/>
      <c r="FS46" s="237"/>
      <c r="FT46" s="237"/>
      <c r="FU46" s="237"/>
      <c r="FV46" s="237"/>
      <c r="FW46" s="237"/>
      <c r="FX46" s="237"/>
      <c r="FY46" s="237"/>
      <c r="FZ46" s="237"/>
      <c r="GA46" s="237"/>
      <c r="GB46" s="237"/>
      <c r="GC46" s="237"/>
      <c r="GD46" s="237"/>
      <c r="GE46" s="237"/>
      <c r="GF46" s="237"/>
      <c r="GG46" s="237"/>
      <c r="GH46" s="237"/>
      <c r="GI46" s="237"/>
      <c r="GJ46" s="237"/>
      <c r="GK46" s="237"/>
      <c r="GL46" s="237"/>
      <c r="GM46" s="237"/>
      <c r="GN46" s="237"/>
      <c r="GO46" s="237"/>
      <c r="GP46" s="237"/>
      <c r="GQ46" s="237"/>
      <c r="GR46" s="237"/>
      <c r="GS46" s="237"/>
      <c r="GT46" s="237"/>
      <c r="GU46" s="237"/>
      <c r="GV46" s="237"/>
      <c r="GW46" s="237"/>
      <c r="GX46" s="237"/>
      <c r="GY46" s="237"/>
      <c r="GZ46" s="237"/>
      <c r="HA46" s="237"/>
      <c r="HB46" s="237"/>
      <c r="HC46" s="237"/>
      <c r="HD46" s="237"/>
      <c r="HE46" s="237"/>
      <c r="HF46" s="237"/>
      <c r="HG46" s="237"/>
      <c r="HH46" s="237"/>
      <c r="HI46" s="237"/>
      <c r="HJ46" s="237"/>
      <c r="HK46" s="237"/>
      <c r="HL46" s="237"/>
      <c r="HM46" s="237"/>
      <c r="HN46" s="237"/>
      <c r="HO46" s="237"/>
      <c r="HP46" s="237"/>
      <c r="HQ46" s="237"/>
      <c r="HR46" s="237"/>
      <c r="HS46" s="237"/>
      <c r="HT46" s="237"/>
      <c r="HU46" s="237"/>
      <c r="HV46" s="237"/>
      <c r="HW46" s="237"/>
      <c r="HX46" s="237"/>
      <c r="HY46" s="237"/>
      <c r="HZ46" s="237"/>
      <c r="IA46" s="237"/>
      <c r="IB46" s="237"/>
      <c r="IC46" s="237"/>
      <c r="ID46" s="237"/>
      <c r="IE46" s="237"/>
      <c r="IF46" s="237"/>
      <c r="IG46" s="237"/>
      <c r="IH46" s="237"/>
      <c r="II46" s="237"/>
      <c r="IJ46" s="237"/>
      <c r="IK46" s="237"/>
      <c r="IL46" s="237"/>
      <c r="IM46" s="237"/>
      <c r="IN46" s="237"/>
      <c r="IO46" s="237"/>
      <c r="IP46" s="237"/>
      <c r="IQ46" s="237"/>
      <c r="IR46" s="237"/>
      <c r="IS46" s="237"/>
      <c r="IT46" s="237"/>
      <c r="IU46" s="237"/>
      <c r="IV46" s="237"/>
      <c r="IW46" s="237"/>
      <c r="IX46" s="237"/>
      <c r="IY46" s="237"/>
      <c r="IZ46" s="237"/>
      <c r="JA46" s="237"/>
      <c r="JB46" s="237"/>
      <c r="JC46" s="237"/>
      <c r="JD46" s="237"/>
      <c r="JE46" s="237"/>
      <c r="JF46" s="237"/>
      <c r="JG46" s="237"/>
      <c r="JH46" s="237"/>
      <c r="JI46" s="237"/>
      <c r="JJ46" s="237"/>
      <c r="JK46" s="237"/>
      <c r="JL46" s="237"/>
      <c r="JM46" s="237"/>
      <c r="JN46" s="237"/>
      <c r="JO46" s="237"/>
      <c r="JP46" s="237"/>
      <c r="JQ46" s="237"/>
      <c r="JR46" s="237"/>
      <c r="JS46" s="237"/>
      <c r="JT46" s="237"/>
      <c r="JU46" s="237"/>
      <c r="JV46" s="237"/>
      <c r="JW46" s="237"/>
      <c r="JX46" s="237"/>
      <c r="JY46" s="237"/>
      <c r="JZ46" s="237"/>
      <c r="KA46" s="237"/>
      <c r="KB46" s="237"/>
      <c r="KC46" s="237"/>
      <c r="KD46" s="237"/>
      <c r="KE46" s="237"/>
      <c r="KF46" s="237"/>
      <c r="KG46" s="237"/>
      <c r="KH46" s="237"/>
      <c r="KI46" s="237"/>
      <c r="KJ46" s="237"/>
      <c r="KK46" s="237"/>
      <c r="KL46" s="237"/>
      <c r="KM46" s="237"/>
      <c r="KN46" s="237"/>
      <c r="KO46" s="237"/>
      <c r="KP46" s="237"/>
      <c r="KQ46" s="237"/>
      <c r="KR46" s="237"/>
      <c r="KS46" s="237"/>
      <c r="KT46" s="237"/>
      <c r="KU46" s="237"/>
      <c r="KV46" s="237"/>
      <c r="KW46" s="237"/>
      <c r="KX46" s="237"/>
      <c r="KY46" s="237"/>
      <c r="KZ46" s="237"/>
      <c r="LA46" s="237"/>
      <c r="LB46" s="237"/>
      <c r="LC46" s="237"/>
      <c r="LD46" s="237"/>
      <c r="LE46" s="237"/>
      <c r="LF46" s="237"/>
      <c r="LG46" s="237"/>
      <c r="LH46" s="237"/>
      <c r="LI46" s="237"/>
      <c r="LJ46" s="237"/>
      <c r="LK46" s="237"/>
      <c r="LL46" s="237"/>
      <c r="LM46" s="237"/>
      <c r="LN46" s="237"/>
      <c r="LO46" s="237"/>
      <c r="LP46" s="237"/>
      <c r="LQ46" s="237"/>
      <c r="LR46" s="237"/>
      <c r="LS46" s="237"/>
      <c r="LT46" s="237"/>
      <c r="LU46" s="237"/>
      <c r="LV46" s="237"/>
      <c r="LW46" s="237"/>
      <c r="LX46" s="237"/>
      <c r="LY46" s="237"/>
      <c r="LZ46" s="237"/>
      <c r="MA46" s="237"/>
      <c r="MB46" s="237"/>
      <c r="MC46" s="237"/>
      <c r="MD46" s="237"/>
      <c r="ME46" s="237"/>
      <c r="MF46" s="237"/>
      <c r="MG46" s="237"/>
      <c r="MH46" s="237"/>
      <c r="MI46" s="237"/>
      <c r="MJ46" s="237"/>
      <c r="MK46" s="237"/>
      <c r="ML46" s="237"/>
      <c r="MM46" s="237"/>
      <c r="MN46" s="237"/>
      <c r="MO46" s="237"/>
      <c r="MP46" s="237"/>
      <c r="MQ46" s="237"/>
      <c r="MR46" s="237"/>
      <c r="MS46" s="237"/>
      <c r="MT46" s="237"/>
      <c r="MU46" s="237"/>
      <c r="MV46" s="237"/>
      <c r="MW46" s="237"/>
      <c r="MX46" s="237"/>
      <c r="MY46" s="237"/>
      <c r="MZ46" s="237"/>
      <c r="NA46" s="237"/>
      <c r="NB46" s="237"/>
      <c r="NC46" s="237"/>
      <c r="ND46" s="237"/>
      <c r="NE46" s="237"/>
      <c r="NF46" s="237"/>
      <c r="NG46" s="237"/>
      <c r="NH46" s="237"/>
      <c r="NI46" s="237"/>
      <c r="NJ46" s="237"/>
      <c r="NK46" s="237"/>
      <c r="NL46" s="237"/>
      <c r="NM46" s="237"/>
      <c r="NN46" s="237"/>
      <c r="NO46" s="237"/>
      <c r="NP46" s="237"/>
      <c r="NQ46" s="237"/>
      <c r="NR46" s="237"/>
      <c r="NS46" s="237"/>
      <c r="NT46" s="237"/>
      <c r="NU46" s="237"/>
      <c r="NV46" s="237"/>
      <c r="NW46" s="237"/>
      <c r="NX46" s="237"/>
      <c r="NY46" s="237"/>
      <c r="NZ46" s="237"/>
      <c r="OA46" s="237"/>
      <c r="OB46" s="237"/>
      <c r="OC46" s="237"/>
      <c r="OD46" s="237"/>
      <c r="OE46" s="237"/>
      <c r="OF46" s="237"/>
      <c r="OG46" s="237"/>
      <c r="OH46" s="237"/>
      <c r="OI46" s="237"/>
      <c r="OJ46" s="237"/>
      <c r="OK46" s="237"/>
      <c r="OL46" s="237"/>
      <c r="OM46" s="237"/>
      <c r="ON46" s="237"/>
      <c r="OO46" s="237"/>
      <c r="OP46" s="237"/>
      <c r="OQ46" s="237"/>
      <c r="OR46" s="237"/>
      <c r="OS46" s="237"/>
      <c r="OT46" s="237"/>
      <c r="OU46" s="237"/>
      <c r="OV46" s="237"/>
      <c r="OW46" s="237"/>
      <c r="OX46" s="237"/>
      <c r="OY46" s="237"/>
      <c r="OZ46" s="237"/>
      <c r="PA46" s="237"/>
      <c r="PB46" s="237"/>
      <c r="PC46" s="237"/>
      <c r="PD46" s="237"/>
      <c r="PE46" s="237"/>
      <c r="PF46" s="237"/>
      <c r="PG46" s="237"/>
      <c r="PH46" s="237"/>
      <c r="PI46" s="237"/>
      <c r="PJ46" s="237"/>
      <c r="PK46" s="237"/>
      <c r="PL46" s="237"/>
      <c r="PM46" s="237"/>
      <c r="PN46" s="237"/>
      <c r="PO46" s="237"/>
      <c r="PP46" s="237"/>
      <c r="PQ46" s="237"/>
      <c r="PR46" s="237"/>
      <c r="PS46" s="237"/>
      <c r="PT46" s="237"/>
      <c r="PU46" s="237"/>
      <c r="PV46" s="237"/>
      <c r="PW46" s="237"/>
      <c r="PX46" s="237"/>
      <c r="PY46" s="237"/>
      <c r="PZ46" s="237"/>
      <c r="QA46" s="237"/>
      <c r="QB46" s="237"/>
      <c r="QC46" s="237"/>
      <c r="QD46" s="237"/>
      <c r="QE46" s="237"/>
      <c r="QF46" s="237"/>
      <c r="QG46" s="237"/>
      <c r="QH46" s="237"/>
      <c r="QI46" s="237"/>
      <c r="QJ46" s="237"/>
      <c r="QK46" s="237"/>
      <c r="QL46" s="237"/>
      <c r="QM46" s="237"/>
      <c r="QN46" s="237"/>
      <c r="QO46" s="237"/>
      <c r="QP46" s="237"/>
      <c r="QQ46" s="237"/>
      <c r="QR46" s="237"/>
      <c r="QS46" s="237"/>
      <c r="QT46" s="237"/>
      <c r="QU46" s="237"/>
      <c r="QV46" s="237"/>
      <c r="QW46" s="237"/>
      <c r="QX46" s="237"/>
      <c r="QY46" s="237"/>
      <c r="QZ46" s="237"/>
      <c r="RA46" s="237"/>
      <c r="RB46" s="237"/>
      <c r="RC46" s="237"/>
      <c r="RD46" s="237"/>
      <c r="RE46" s="237"/>
      <c r="RF46" s="237"/>
      <c r="RG46" s="237"/>
      <c r="RH46" s="237"/>
      <c r="RI46" s="237"/>
      <c r="RJ46" s="237"/>
      <c r="RK46" s="237"/>
      <c r="RL46" s="237"/>
      <c r="RM46" s="237"/>
      <c r="RN46" s="237"/>
      <c r="RO46" s="237"/>
      <c r="RP46" s="237"/>
      <c r="RQ46" s="237"/>
      <c r="RR46" s="237"/>
      <c r="RS46" s="237"/>
      <c r="RT46" s="237"/>
      <c r="RU46" s="237"/>
      <c r="RV46" s="237"/>
      <c r="RW46" s="237"/>
      <c r="RX46" s="237"/>
      <c r="RY46" s="237"/>
      <c r="RZ46" s="237"/>
      <c r="SA46" s="237"/>
      <c r="SB46" s="237"/>
      <c r="SC46" s="237"/>
      <c r="SD46" s="237"/>
      <c r="SE46" s="237"/>
      <c r="SF46" s="237"/>
      <c r="SG46" s="237"/>
      <c r="SH46" s="237"/>
      <c r="SI46" s="237"/>
      <c r="SJ46" s="237"/>
      <c r="SK46" s="237"/>
      <c r="SL46" s="237"/>
    </row>
    <row r="47" spans="1:506">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AP47" s="237"/>
      <c r="AQ47" s="237"/>
      <c r="AR47" s="237"/>
      <c r="AS47" s="237"/>
      <c r="AT47" s="237"/>
      <c r="AU47" s="237"/>
      <c r="AV47" s="237"/>
      <c r="AW47" s="237"/>
      <c r="AX47" s="237"/>
      <c r="AY47" s="237"/>
      <c r="AZ47" s="237"/>
      <c r="BA47" s="237"/>
      <c r="BB47" s="237"/>
      <c r="BC47" s="237"/>
      <c r="BD47" s="237"/>
      <c r="BE47" s="237"/>
      <c r="BF47" s="237"/>
      <c r="BG47" s="237"/>
      <c r="BH47" s="237"/>
      <c r="BI47" s="237"/>
      <c r="BJ47" s="237"/>
      <c r="BK47" s="237"/>
      <c r="BL47" s="237"/>
      <c r="BM47" s="237"/>
      <c r="BN47" s="237"/>
      <c r="BO47" s="237"/>
      <c r="BP47" s="237"/>
      <c r="BQ47" s="237"/>
      <c r="BR47" s="237"/>
      <c r="BS47" s="237"/>
      <c r="BT47" s="237"/>
      <c r="BU47" s="237"/>
      <c r="BV47" s="237"/>
      <c r="BW47" s="237"/>
      <c r="BX47" s="237"/>
      <c r="BY47" s="237"/>
      <c r="BZ47" s="237"/>
      <c r="CA47" s="237"/>
      <c r="CB47" s="237"/>
      <c r="CC47" s="237"/>
      <c r="CD47" s="237"/>
      <c r="CE47" s="237"/>
      <c r="CF47" s="237"/>
      <c r="CG47" s="237"/>
      <c r="CH47" s="237"/>
      <c r="CI47" s="237"/>
      <c r="CJ47" s="237"/>
      <c r="CK47" s="237"/>
      <c r="CL47" s="237"/>
      <c r="CM47" s="237"/>
      <c r="CN47" s="237"/>
      <c r="CO47" s="237"/>
      <c r="CP47" s="237"/>
      <c r="CQ47" s="237"/>
      <c r="CR47" s="237"/>
      <c r="CS47" s="237"/>
      <c r="CT47" s="237"/>
      <c r="CU47" s="237"/>
      <c r="CV47" s="237"/>
      <c r="CW47" s="237"/>
      <c r="CX47" s="237"/>
      <c r="CY47" s="237"/>
      <c r="CZ47" s="237"/>
      <c r="DA47" s="237"/>
      <c r="DB47" s="237"/>
      <c r="DC47" s="237"/>
      <c r="DD47" s="237"/>
      <c r="DE47" s="237"/>
      <c r="DF47" s="237"/>
      <c r="DG47" s="237"/>
      <c r="DH47" s="237"/>
      <c r="DI47" s="237"/>
      <c r="DJ47" s="237"/>
      <c r="DK47" s="237"/>
      <c r="DL47" s="237"/>
      <c r="DM47" s="237"/>
      <c r="DN47" s="237"/>
      <c r="DO47" s="237"/>
      <c r="DP47" s="237"/>
      <c r="DQ47" s="237"/>
      <c r="DR47" s="237"/>
      <c r="DS47" s="237"/>
      <c r="DT47" s="237"/>
      <c r="DU47" s="237"/>
      <c r="DV47" s="237"/>
      <c r="DW47" s="237"/>
      <c r="DX47" s="237"/>
      <c r="DY47" s="237"/>
      <c r="DZ47" s="237"/>
      <c r="EA47" s="237"/>
      <c r="EB47" s="237"/>
      <c r="EC47" s="237"/>
      <c r="ED47" s="237"/>
      <c r="EE47" s="237"/>
      <c r="EF47" s="237"/>
      <c r="EG47" s="237"/>
      <c r="EH47" s="237"/>
      <c r="EI47" s="237"/>
      <c r="EJ47" s="237"/>
      <c r="EK47" s="237"/>
      <c r="EL47" s="237"/>
      <c r="EM47" s="237"/>
      <c r="EN47" s="237"/>
      <c r="EO47" s="237"/>
      <c r="EP47" s="237"/>
      <c r="EQ47" s="237"/>
      <c r="ER47" s="237"/>
      <c r="ES47" s="237"/>
      <c r="ET47" s="237"/>
      <c r="EU47" s="237"/>
      <c r="EV47" s="237"/>
      <c r="EW47" s="237"/>
      <c r="EX47" s="237"/>
      <c r="EY47" s="237"/>
      <c r="EZ47" s="237"/>
      <c r="FA47" s="237"/>
      <c r="FB47" s="237"/>
      <c r="FC47" s="237"/>
      <c r="FD47" s="237"/>
      <c r="FE47" s="237"/>
      <c r="FF47" s="237"/>
      <c r="FG47" s="237"/>
      <c r="FH47" s="237"/>
      <c r="FI47" s="237"/>
      <c r="FJ47" s="237"/>
      <c r="FK47" s="237"/>
      <c r="FL47" s="237"/>
      <c r="FM47" s="237"/>
      <c r="FN47" s="237"/>
      <c r="FO47" s="237"/>
      <c r="FP47" s="237"/>
      <c r="FQ47" s="237"/>
      <c r="FR47" s="237"/>
      <c r="FS47" s="237"/>
      <c r="FT47" s="237"/>
      <c r="FU47" s="237"/>
      <c r="FV47" s="237"/>
      <c r="FW47" s="237"/>
      <c r="FX47" s="237"/>
      <c r="FY47" s="237"/>
      <c r="FZ47" s="237"/>
      <c r="GA47" s="237"/>
      <c r="GB47" s="237"/>
      <c r="GC47" s="237"/>
      <c r="GD47" s="237"/>
      <c r="GE47" s="237"/>
      <c r="GF47" s="237"/>
      <c r="GG47" s="237"/>
      <c r="GH47" s="237"/>
      <c r="GI47" s="237"/>
      <c r="GJ47" s="237"/>
      <c r="GK47" s="237"/>
      <c r="GL47" s="237"/>
      <c r="GM47" s="237"/>
      <c r="GN47" s="237"/>
      <c r="GO47" s="237"/>
      <c r="GP47" s="237"/>
      <c r="GQ47" s="237"/>
      <c r="GR47" s="237"/>
      <c r="GS47" s="237"/>
      <c r="GT47" s="237"/>
      <c r="GU47" s="237"/>
      <c r="GV47" s="237"/>
      <c r="GW47" s="237"/>
      <c r="GX47" s="237"/>
      <c r="GY47" s="237"/>
      <c r="GZ47" s="237"/>
      <c r="HA47" s="237"/>
      <c r="HB47" s="237"/>
      <c r="HC47" s="237"/>
      <c r="HD47" s="237"/>
      <c r="HE47" s="237"/>
      <c r="HF47" s="237"/>
      <c r="HG47" s="237"/>
      <c r="HH47" s="237"/>
      <c r="HI47" s="237"/>
      <c r="HJ47" s="237"/>
      <c r="HK47" s="237"/>
      <c r="HL47" s="237"/>
      <c r="HM47" s="237"/>
      <c r="HN47" s="237"/>
      <c r="HO47" s="237"/>
      <c r="HP47" s="237"/>
      <c r="HQ47" s="237"/>
      <c r="HR47" s="237"/>
      <c r="HS47" s="237"/>
      <c r="HT47" s="237"/>
      <c r="HU47" s="237"/>
      <c r="HV47" s="237"/>
      <c r="HW47" s="237"/>
      <c r="HX47" s="237"/>
      <c r="HY47" s="237"/>
      <c r="HZ47" s="237"/>
      <c r="IA47" s="237"/>
      <c r="IB47" s="237"/>
      <c r="IC47" s="237"/>
      <c r="ID47" s="237"/>
      <c r="IE47" s="237"/>
      <c r="IF47" s="237"/>
      <c r="IG47" s="237"/>
      <c r="IH47" s="237"/>
      <c r="II47" s="237"/>
      <c r="IJ47" s="237"/>
      <c r="IK47" s="237"/>
      <c r="IL47" s="237"/>
      <c r="IM47" s="237"/>
      <c r="IN47" s="237"/>
      <c r="IO47" s="237"/>
      <c r="IP47" s="237"/>
      <c r="IQ47" s="237"/>
      <c r="IR47" s="237"/>
      <c r="IS47" s="237"/>
      <c r="IT47" s="237"/>
      <c r="IU47" s="237"/>
      <c r="IV47" s="237"/>
      <c r="IW47" s="237"/>
      <c r="IX47" s="237"/>
      <c r="IY47" s="237"/>
      <c r="IZ47" s="237"/>
      <c r="JA47" s="237"/>
      <c r="JB47" s="237"/>
      <c r="JC47" s="237"/>
      <c r="JD47" s="237"/>
      <c r="JE47" s="237"/>
      <c r="JF47" s="237"/>
      <c r="JG47" s="237"/>
      <c r="JH47" s="237"/>
      <c r="JI47" s="237"/>
      <c r="JJ47" s="237"/>
      <c r="JK47" s="237"/>
      <c r="JL47" s="237"/>
      <c r="JM47" s="237"/>
      <c r="JN47" s="237"/>
      <c r="JO47" s="237"/>
      <c r="JP47" s="237"/>
      <c r="JQ47" s="237"/>
      <c r="JR47" s="237"/>
      <c r="JS47" s="237"/>
      <c r="JT47" s="237"/>
      <c r="JU47" s="237"/>
      <c r="JV47" s="237"/>
      <c r="JW47" s="237"/>
      <c r="JX47" s="237"/>
      <c r="JY47" s="237"/>
      <c r="JZ47" s="237"/>
      <c r="KA47" s="237"/>
      <c r="KB47" s="237"/>
      <c r="KC47" s="237"/>
      <c r="KD47" s="237"/>
      <c r="KE47" s="237"/>
      <c r="KF47" s="237"/>
      <c r="KG47" s="237"/>
      <c r="KH47" s="237"/>
      <c r="KI47" s="237"/>
      <c r="KJ47" s="237"/>
      <c r="KK47" s="237"/>
      <c r="KL47" s="237"/>
      <c r="KM47" s="237"/>
      <c r="KN47" s="237"/>
      <c r="KO47" s="237"/>
      <c r="KP47" s="237"/>
      <c r="KQ47" s="237"/>
      <c r="KR47" s="237"/>
      <c r="KS47" s="237"/>
      <c r="KT47" s="237"/>
      <c r="KU47" s="237"/>
      <c r="KV47" s="237"/>
      <c r="KW47" s="237"/>
      <c r="KX47" s="237"/>
      <c r="KY47" s="237"/>
      <c r="KZ47" s="237"/>
      <c r="LA47" s="237"/>
      <c r="LB47" s="237"/>
      <c r="LC47" s="237"/>
      <c r="LD47" s="237"/>
      <c r="LE47" s="237"/>
      <c r="LF47" s="237"/>
      <c r="LG47" s="237"/>
      <c r="LH47" s="237"/>
      <c r="LI47" s="237"/>
      <c r="LJ47" s="237"/>
      <c r="LK47" s="237"/>
      <c r="LL47" s="237"/>
      <c r="LM47" s="237"/>
      <c r="LN47" s="237"/>
      <c r="LO47" s="237"/>
      <c r="LP47" s="237"/>
      <c r="LQ47" s="237"/>
      <c r="LR47" s="237"/>
      <c r="LS47" s="237"/>
      <c r="LT47" s="237"/>
      <c r="LU47" s="237"/>
      <c r="LV47" s="237"/>
      <c r="LW47" s="237"/>
      <c r="LX47" s="237"/>
      <c r="LY47" s="237"/>
      <c r="LZ47" s="237"/>
      <c r="MA47" s="237"/>
      <c r="MB47" s="237"/>
      <c r="MC47" s="237"/>
      <c r="MD47" s="237"/>
      <c r="ME47" s="237"/>
      <c r="MF47" s="237"/>
      <c r="MG47" s="237"/>
      <c r="MH47" s="237"/>
      <c r="MI47" s="237"/>
      <c r="MJ47" s="237"/>
      <c r="MK47" s="237"/>
      <c r="ML47" s="237"/>
      <c r="MM47" s="237"/>
      <c r="MN47" s="237"/>
      <c r="MO47" s="237"/>
      <c r="MP47" s="237"/>
      <c r="MQ47" s="237"/>
      <c r="MR47" s="237"/>
      <c r="MS47" s="237"/>
      <c r="MT47" s="237"/>
      <c r="MU47" s="237"/>
      <c r="MV47" s="237"/>
      <c r="MW47" s="237"/>
      <c r="MX47" s="237"/>
      <c r="MY47" s="237"/>
      <c r="MZ47" s="237"/>
      <c r="NA47" s="237"/>
      <c r="NB47" s="237"/>
      <c r="NC47" s="237"/>
      <c r="ND47" s="237"/>
      <c r="NE47" s="237"/>
      <c r="NF47" s="237"/>
      <c r="NG47" s="237"/>
      <c r="NH47" s="237"/>
      <c r="NI47" s="237"/>
      <c r="NJ47" s="237"/>
      <c r="NK47" s="237"/>
      <c r="NL47" s="237"/>
      <c r="NM47" s="237"/>
      <c r="NN47" s="237"/>
      <c r="NO47" s="237"/>
      <c r="NP47" s="237"/>
      <c r="NQ47" s="237"/>
      <c r="NR47" s="237"/>
      <c r="NS47" s="237"/>
      <c r="NT47" s="237"/>
      <c r="NU47" s="237"/>
      <c r="NV47" s="237"/>
      <c r="NW47" s="237"/>
      <c r="NX47" s="237"/>
      <c r="NY47" s="237"/>
      <c r="NZ47" s="237"/>
      <c r="OA47" s="237"/>
      <c r="OB47" s="237"/>
      <c r="OC47" s="237"/>
      <c r="OD47" s="237"/>
      <c r="OE47" s="237"/>
      <c r="OF47" s="237"/>
      <c r="OG47" s="237"/>
      <c r="OH47" s="237"/>
      <c r="OI47" s="237"/>
      <c r="OJ47" s="237"/>
      <c r="OK47" s="237"/>
      <c r="OL47" s="237"/>
      <c r="OM47" s="237"/>
      <c r="ON47" s="237"/>
      <c r="OO47" s="237"/>
      <c r="OP47" s="237"/>
      <c r="OQ47" s="237"/>
      <c r="OR47" s="237"/>
      <c r="OS47" s="237"/>
      <c r="OT47" s="237"/>
      <c r="OU47" s="237"/>
      <c r="OV47" s="237"/>
      <c r="OW47" s="237"/>
      <c r="OX47" s="237"/>
      <c r="OY47" s="237"/>
      <c r="OZ47" s="237"/>
      <c r="PA47" s="237"/>
      <c r="PB47" s="237"/>
      <c r="PC47" s="237"/>
      <c r="PD47" s="237"/>
      <c r="PE47" s="237"/>
      <c r="PF47" s="237"/>
      <c r="PG47" s="237"/>
      <c r="PH47" s="237"/>
      <c r="PI47" s="237"/>
      <c r="PJ47" s="237"/>
      <c r="PK47" s="237"/>
      <c r="PL47" s="237"/>
      <c r="PM47" s="237"/>
      <c r="PN47" s="237"/>
      <c r="PO47" s="237"/>
      <c r="PP47" s="237"/>
      <c r="PQ47" s="237"/>
      <c r="PR47" s="237"/>
      <c r="PS47" s="237"/>
      <c r="PT47" s="237"/>
      <c r="PU47" s="237"/>
      <c r="PV47" s="237"/>
      <c r="PW47" s="237"/>
      <c r="PX47" s="237"/>
      <c r="PY47" s="237"/>
      <c r="PZ47" s="237"/>
      <c r="QA47" s="237"/>
      <c r="QB47" s="237"/>
      <c r="QC47" s="237"/>
      <c r="QD47" s="237"/>
      <c r="QE47" s="237"/>
      <c r="QF47" s="237"/>
      <c r="QG47" s="237"/>
      <c r="QH47" s="237"/>
      <c r="QI47" s="237"/>
      <c r="QJ47" s="237"/>
      <c r="QK47" s="237"/>
      <c r="QL47" s="237"/>
      <c r="QM47" s="237"/>
      <c r="QN47" s="237"/>
      <c r="QO47" s="237"/>
      <c r="QP47" s="237"/>
      <c r="QQ47" s="237"/>
      <c r="QR47" s="237"/>
      <c r="QS47" s="237"/>
      <c r="QT47" s="237"/>
      <c r="QU47" s="237"/>
      <c r="QV47" s="237"/>
      <c r="QW47" s="237"/>
      <c r="QX47" s="237"/>
      <c r="QY47" s="237"/>
      <c r="QZ47" s="237"/>
      <c r="RA47" s="237"/>
      <c r="RB47" s="237"/>
      <c r="RC47" s="237"/>
      <c r="RD47" s="237"/>
      <c r="RE47" s="237"/>
      <c r="RF47" s="237"/>
      <c r="RG47" s="237"/>
      <c r="RH47" s="237"/>
      <c r="RI47" s="237"/>
      <c r="RJ47" s="237"/>
      <c r="RK47" s="237"/>
      <c r="RL47" s="237"/>
      <c r="RM47" s="237"/>
      <c r="RN47" s="237"/>
      <c r="RO47" s="237"/>
      <c r="RP47" s="237"/>
      <c r="RQ47" s="237"/>
      <c r="RR47" s="237"/>
      <c r="RS47" s="237"/>
      <c r="RT47" s="237"/>
      <c r="RU47" s="237"/>
      <c r="RV47" s="237"/>
      <c r="RW47" s="237"/>
      <c r="RX47" s="237"/>
      <c r="RY47" s="237"/>
      <c r="RZ47" s="237"/>
      <c r="SA47" s="237"/>
      <c r="SB47" s="237"/>
      <c r="SC47" s="237"/>
      <c r="SD47" s="237"/>
      <c r="SE47" s="237"/>
      <c r="SF47" s="237"/>
      <c r="SG47" s="237"/>
      <c r="SH47" s="237"/>
      <c r="SI47" s="237"/>
      <c r="SJ47" s="237"/>
      <c r="SK47" s="237"/>
      <c r="SL47" s="237"/>
    </row>
    <row r="48" spans="1:506">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c r="AD48" s="237"/>
      <c r="AE48" s="237"/>
      <c r="AF48" s="237"/>
      <c r="AG48" s="237"/>
      <c r="AH48" s="237"/>
      <c r="AI48" s="237"/>
      <c r="AJ48" s="237"/>
      <c r="AK48" s="237"/>
      <c r="AL48" s="237"/>
      <c r="AM48" s="237"/>
      <c r="AN48" s="237"/>
      <c r="AO48" s="237"/>
      <c r="AP48" s="237"/>
      <c r="AQ48" s="237"/>
      <c r="AR48" s="237"/>
      <c r="AS48" s="237"/>
      <c r="AT48" s="237"/>
      <c r="AU48" s="237"/>
      <c r="AV48" s="237"/>
      <c r="AW48" s="237"/>
      <c r="AX48" s="237"/>
      <c r="AY48" s="237"/>
      <c r="AZ48" s="237"/>
      <c r="BA48" s="237"/>
      <c r="BB48" s="237"/>
      <c r="BC48" s="237"/>
      <c r="BD48" s="237"/>
      <c r="BE48" s="237"/>
      <c r="BF48" s="237"/>
      <c r="BG48" s="237"/>
      <c r="BH48" s="237"/>
      <c r="BI48" s="237"/>
      <c r="BJ48" s="237"/>
      <c r="BK48" s="237"/>
      <c r="BL48" s="237"/>
      <c r="BM48" s="237"/>
      <c r="BN48" s="237"/>
      <c r="BO48" s="237"/>
      <c r="BP48" s="237"/>
      <c r="BQ48" s="237"/>
      <c r="BR48" s="237"/>
      <c r="BS48" s="237"/>
      <c r="BT48" s="237"/>
      <c r="BU48" s="237"/>
      <c r="BV48" s="237"/>
      <c r="BW48" s="237"/>
      <c r="BX48" s="237"/>
      <c r="BY48" s="237"/>
      <c r="BZ48" s="237"/>
      <c r="CA48" s="237"/>
      <c r="CB48" s="237"/>
      <c r="CC48" s="237"/>
      <c r="CD48" s="237"/>
      <c r="CE48" s="237"/>
      <c r="CF48" s="237"/>
      <c r="CG48" s="237"/>
      <c r="CH48" s="237"/>
      <c r="CI48" s="237"/>
      <c r="CJ48" s="237"/>
      <c r="CK48" s="237"/>
      <c r="CL48" s="237"/>
      <c r="CM48" s="237"/>
      <c r="CN48" s="237"/>
      <c r="CO48" s="237"/>
      <c r="CP48" s="237"/>
      <c r="CQ48" s="237"/>
      <c r="CR48" s="237"/>
      <c r="CS48" s="237"/>
      <c r="CT48" s="237"/>
      <c r="CU48" s="237"/>
      <c r="CV48" s="237"/>
      <c r="CW48" s="237"/>
      <c r="CX48" s="237"/>
      <c r="CY48" s="237"/>
      <c r="CZ48" s="237"/>
      <c r="DA48" s="237"/>
      <c r="DB48" s="237"/>
      <c r="DC48" s="237"/>
      <c r="DD48" s="237"/>
      <c r="DE48" s="237"/>
      <c r="DF48" s="237"/>
      <c r="DG48" s="237"/>
      <c r="DH48" s="237"/>
      <c r="DI48" s="237"/>
      <c r="DJ48" s="237"/>
      <c r="DK48" s="237"/>
      <c r="DL48" s="237"/>
      <c r="DM48" s="237"/>
      <c r="DN48" s="237"/>
      <c r="DO48" s="237"/>
      <c r="DP48" s="237"/>
      <c r="DQ48" s="237"/>
      <c r="DR48" s="237"/>
      <c r="DS48" s="237"/>
      <c r="DT48" s="237"/>
      <c r="DU48" s="237"/>
      <c r="DV48" s="237"/>
      <c r="DW48" s="237"/>
      <c r="DX48" s="237"/>
      <c r="DY48" s="237"/>
      <c r="DZ48" s="237"/>
      <c r="EA48" s="237"/>
      <c r="EB48" s="237"/>
      <c r="EC48" s="237"/>
      <c r="ED48" s="237"/>
      <c r="EE48" s="237"/>
      <c r="EF48" s="237"/>
      <c r="EG48" s="237"/>
      <c r="EH48" s="237"/>
      <c r="EI48" s="237"/>
      <c r="EJ48" s="237"/>
      <c r="EK48" s="237"/>
      <c r="EL48" s="237"/>
      <c r="EM48" s="237"/>
      <c r="EN48" s="237"/>
      <c r="EO48" s="237"/>
      <c r="EP48" s="237"/>
      <c r="EQ48" s="237"/>
      <c r="ER48" s="237"/>
      <c r="ES48" s="237"/>
      <c r="ET48" s="237"/>
      <c r="EU48" s="237"/>
      <c r="EV48" s="237"/>
      <c r="EW48" s="237"/>
      <c r="EX48" s="237"/>
      <c r="EY48" s="237"/>
      <c r="EZ48" s="237"/>
      <c r="FA48" s="237"/>
      <c r="FB48" s="237"/>
      <c r="FC48" s="237"/>
      <c r="FD48" s="237"/>
      <c r="FE48" s="237"/>
      <c r="FF48" s="237"/>
      <c r="FG48" s="237"/>
      <c r="FH48" s="237"/>
      <c r="FI48" s="237"/>
      <c r="FJ48" s="237"/>
      <c r="FK48" s="237"/>
      <c r="FL48" s="237"/>
      <c r="FM48" s="237"/>
      <c r="FN48" s="237"/>
      <c r="FO48" s="237"/>
      <c r="FP48" s="237"/>
      <c r="FQ48" s="237"/>
      <c r="FR48" s="237"/>
      <c r="FS48" s="237"/>
      <c r="FT48" s="237"/>
      <c r="FU48" s="237"/>
      <c r="FV48" s="237"/>
      <c r="FW48" s="237"/>
      <c r="FX48" s="237"/>
      <c r="FY48" s="237"/>
      <c r="FZ48" s="237"/>
      <c r="GA48" s="237"/>
      <c r="GB48" s="237"/>
      <c r="GC48" s="237"/>
      <c r="GD48" s="237"/>
      <c r="GE48" s="237"/>
      <c r="GF48" s="237"/>
      <c r="GG48" s="237"/>
      <c r="GH48" s="237"/>
      <c r="GI48" s="237"/>
      <c r="GJ48" s="237"/>
      <c r="GK48" s="237"/>
      <c r="GL48" s="237"/>
      <c r="GM48" s="237"/>
      <c r="GN48" s="237"/>
      <c r="GO48" s="237"/>
      <c r="GP48" s="237"/>
      <c r="GQ48" s="237"/>
      <c r="GR48" s="237"/>
      <c r="GS48" s="237"/>
      <c r="GT48" s="237"/>
      <c r="GU48" s="237"/>
      <c r="GV48" s="237"/>
      <c r="GW48" s="237"/>
      <c r="GX48" s="237"/>
      <c r="GY48" s="237"/>
      <c r="GZ48" s="237"/>
      <c r="HA48" s="237"/>
      <c r="HB48" s="237"/>
      <c r="HC48" s="237"/>
      <c r="HD48" s="237"/>
      <c r="HE48" s="237"/>
      <c r="HF48" s="237"/>
      <c r="HG48" s="237"/>
      <c r="HH48" s="237"/>
      <c r="HI48" s="237"/>
      <c r="HJ48" s="237"/>
      <c r="HK48" s="237"/>
      <c r="HL48" s="237"/>
      <c r="HM48" s="237"/>
      <c r="HN48" s="237"/>
      <c r="HO48" s="237"/>
      <c r="HP48" s="237"/>
      <c r="HQ48" s="237"/>
      <c r="HR48" s="237"/>
      <c r="HS48" s="237"/>
      <c r="HT48" s="237"/>
      <c r="HU48" s="237"/>
      <c r="HV48" s="237"/>
      <c r="HW48" s="237"/>
      <c r="HX48" s="237"/>
      <c r="HY48" s="237"/>
      <c r="HZ48" s="237"/>
      <c r="IA48" s="237"/>
      <c r="IB48" s="237"/>
      <c r="IC48" s="237"/>
      <c r="ID48" s="237"/>
      <c r="IE48" s="237"/>
      <c r="IF48" s="237"/>
      <c r="IG48" s="237"/>
      <c r="IH48" s="237"/>
      <c r="II48" s="237"/>
      <c r="IJ48" s="237"/>
      <c r="IK48" s="237"/>
      <c r="IL48" s="237"/>
      <c r="IM48" s="237"/>
      <c r="IN48" s="237"/>
      <c r="IO48" s="237"/>
      <c r="IP48" s="237"/>
      <c r="IQ48" s="237"/>
      <c r="IR48" s="237"/>
      <c r="IS48" s="237"/>
      <c r="IT48" s="237"/>
      <c r="IU48" s="237"/>
      <c r="IV48" s="237"/>
      <c r="IW48" s="237"/>
      <c r="IX48" s="237"/>
      <c r="IY48" s="237"/>
      <c r="IZ48" s="237"/>
      <c r="JA48" s="237"/>
      <c r="JB48" s="237"/>
      <c r="JC48" s="237"/>
      <c r="JD48" s="237"/>
      <c r="JE48" s="237"/>
      <c r="JF48" s="237"/>
      <c r="JG48" s="237"/>
      <c r="JH48" s="237"/>
      <c r="JI48" s="237"/>
      <c r="JJ48" s="237"/>
      <c r="JK48" s="237"/>
      <c r="JL48" s="237"/>
      <c r="JM48" s="237"/>
      <c r="JN48" s="237"/>
      <c r="JO48" s="237"/>
      <c r="JP48" s="237"/>
      <c r="JQ48" s="237"/>
      <c r="JR48" s="237"/>
      <c r="JS48" s="237"/>
      <c r="JT48" s="237"/>
      <c r="JU48" s="237"/>
      <c r="JV48" s="237"/>
      <c r="JW48" s="237"/>
      <c r="JX48" s="237"/>
      <c r="JY48" s="237"/>
      <c r="JZ48" s="237"/>
      <c r="KA48" s="237"/>
      <c r="KB48" s="237"/>
      <c r="KC48" s="237"/>
      <c r="KD48" s="237"/>
      <c r="KE48" s="237"/>
      <c r="KF48" s="237"/>
      <c r="KG48" s="237"/>
      <c r="KH48" s="237"/>
      <c r="KI48" s="237"/>
      <c r="KJ48" s="237"/>
      <c r="KK48" s="237"/>
      <c r="KL48" s="237"/>
      <c r="KM48" s="237"/>
      <c r="KN48" s="237"/>
      <c r="KO48" s="237"/>
      <c r="KP48" s="237"/>
      <c r="KQ48" s="237"/>
      <c r="KR48" s="237"/>
      <c r="KS48" s="237"/>
      <c r="KT48" s="237"/>
      <c r="KU48" s="237"/>
      <c r="KV48" s="237"/>
      <c r="KW48" s="237"/>
      <c r="KX48" s="237"/>
      <c r="KY48" s="237"/>
      <c r="KZ48" s="237"/>
      <c r="LA48" s="237"/>
      <c r="LB48" s="237"/>
      <c r="LC48" s="237"/>
      <c r="LD48" s="237"/>
      <c r="LE48" s="237"/>
      <c r="LF48" s="237"/>
      <c r="LG48" s="237"/>
      <c r="LH48" s="237"/>
      <c r="LI48" s="237"/>
      <c r="LJ48" s="237"/>
      <c r="LK48" s="237"/>
      <c r="LL48" s="237"/>
      <c r="LM48" s="237"/>
      <c r="LN48" s="237"/>
      <c r="LO48" s="237"/>
      <c r="LP48" s="237"/>
      <c r="LQ48" s="237"/>
      <c r="LR48" s="237"/>
      <c r="LS48" s="237"/>
      <c r="LT48" s="237"/>
      <c r="LU48" s="237"/>
      <c r="LV48" s="237"/>
      <c r="LW48" s="237"/>
      <c r="LX48" s="237"/>
      <c r="LY48" s="237"/>
      <c r="LZ48" s="237"/>
      <c r="MA48" s="237"/>
      <c r="MB48" s="237"/>
      <c r="MC48" s="237"/>
      <c r="MD48" s="237"/>
      <c r="ME48" s="237"/>
      <c r="MF48" s="237"/>
      <c r="MG48" s="237"/>
      <c r="MH48" s="237"/>
      <c r="MI48" s="237"/>
      <c r="MJ48" s="237"/>
      <c r="MK48" s="237"/>
      <c r="ML48" s="237"/>
      <c r="MM48" s="237"/>
      <c r="MN48" s="237"/>
      <c r="MO48" s="237"/>
      <c r="MP48" s="237"/>
      <c r="MQ48" s="237"/>
      <c r="MR48" s="237"/>
      <c r="MS48" s="237"/>
      <c r="MT48" s="237"/>
      <c r="MU48" s="237"/>
      <c r="MV48" s="237"/>
      <c r="MW48" s="237"/>
      <c r="MX48" s="237"/>
      <c r="MY48" s="237"/>
      <c r="MZ48" s="237"/>
      <c r="NA48" s="237"/>
      <c r="NB48" s="237"/>
      <c r="NC48" s="237"/>
      <c r="ND48" s="237"/>
      <c r="NE48" s="237"/>
      <c r="NF48" s="237"/>
      <c r="NG48" s="237"/>
      <c r="NH48" s="237"/>
      <c r="NI48" s="237"/>
      <c r="NJ48" s="237"/>
      <c r="NK48" s="237"/>
      <c r="NL48" s="237"/>
      <c r="NM48" s="237"/>
      <c r="NN48" s="237"/>
      <c r="NO48" s="237"/>
      <c r="NP48" s="237"/>
      <c r="NQ48" s="237"/>
      <c r="NR48" s="237"/>
      <c r="NS48" s="237"/>
      <c r="NT48" s="237"/>
      <c r="NU48" s="237"/>
      <c r="NV48" s="237"/>
      <c r="NW48" s="237"/>
      <c r="NX48" s="237"/>
      <c r="NY48" s="237"/>
      <c r="NZ48" s="237"/>
      <c r="OA48" s="237"/>
      <c r="OB48" s="237"/>
      <c r="OC48" s="237"/>
      <c r="OD48" s="237"/>
      <c r="OE48" s="237"/>
      <c r="OF48" s="237"/>
      <c r="OG48" s="237"/>
      <c r="OH48" s="237"/>
      <c r="OI48" s="237"/>
      <c r="OJ48" s="237"/>
      <c r="OK48" s="237"/>
      <c r="OL48" s="237"/>
      <c r="OM48" s="237"/>
      <c r="ON48" s="237"/>
      <c r="OO48" s="237"/>
      <c r="OP48" s="237"/>
      <c r="OQ48" s="237"/>
      <c r="OR48" s="237"/>
      <c r="OS48" s="237"/>
      <c r="OT48" s="237"/>
      <c r="OU48" s="237"/>
      <c r="OV48" s="237"/>
      <c r="OW48" s="237"/>
      <c r="OX48" s="237"/>
      <c r="OY48" s="237"/>
      <c r="OZ48" s="237"/>
      <c r="PA48" s="237"/>
      <c r="PB48" s="237"/>
      <c r="PC48" s="237"/>
      <c r="PD48" s="237"/>
      <c r="PE48" s="237"/>
      <c r="PF48" s="237"/>
      <c r="PG48" s="237"/>
      <c r="PH48" s="237"/>
      <c r="PI48" s="237"/>
      <c r="PJ48" s="237"/>
      <c r="PK48" s="237"/>
      <c r="PL48" s="237"/>
      <c r="PM48" s="237"/>
      <c r="PN48" s="237"/>
      <c r="PO48" s="237"/>
      <c r="PP48" s="237"/>
      <c r="PQ48" s="237"/>
      <c r="PR48" s="237"/>
      <c r="PS48" s="237"/>
      <c r="PT48" s="237"/>
      <c r="PU48" s="237"/>
      <c r="PV48" s="237"/>
      <c r="PW48" s="237"/>
      <c r="PX48" s="237"/>
      <c r="PY48" s="237"/>
      <c r="PZ48" s="237"/>
      <c r="QA48" s="237"/>
      <c r="QB48" s="237"/>
      <c r="QC48" s="237"/>
      <c r="QD48" s="237"/>
      <c r="QE48" s="237"/>
      <c r="QF48" s="237"/>
      <c r="QG48" s="237"/>
      <c r="QH48" s="237"/>
      <c r="QI48" s="237"/>
      <c r="QJ48" s="237"/>
      <c r="QK48" s="237"/>
      <c r="QL48" s="237"/>
      <c r="QM48" s="237"/>
      <c r="QN48" s="237"/>
      <c r="QO48" s="237"/>
      <c r="QP48" s="237"/>
      <c r="QQ48" s="237"/>
      <c r="QR48" s="237"/>
      <c r="QS48" s="237"/>
      <c r="QT48" s="237"/>
      <c r="QU48" s="237"/>
      <c r="QV48" s="237"/>
      <c r="QW48" s="237"/>
      <c r="QX48" s="237"/>
      <c r="QY48" s="237"/>
      <c r="QZ48" s="237"/>
      <c r="RA48" s="237"/>
      <c r="RB48" s="237"/>
      <c r="RC48" s="237"/>
      <c r="RD48" s="237"/>
      <c r="RE48" s="237"/>
      <c r="RF48" s="237"/>
      <c r="RG48" s="237"/>
      <c r="RH48" s="237"/>
      <c r="RI48" s="237"/>
      <c r="RJ48" s="237"/>
      <c r="RK48" s="237"/>
      <c r="RL48" s="237"/>
      <c r="RM48" s="237"/>
      <c r="RN48" s="237"/>
      <c r="RO48" s="237"/>
      <c r="RP48" s="237"/>
      <c r="RQ48" s="237"/>
      <c r="RR48" s="237"/>
      <c r="RS48" s="237"/>
      <c r="RT48" s="237"/>
      <c r="RU48" s="237"/>
      <c r="RV48" s="237"/>
      <c r="RW48" s="237"/>
      <c r="RX48" s="237"/>
      <c r="RY48" s="237"/>
      <c r="RZ48" s="237"/>
      <c r="SA48" s="237"/>
      <c r="SB48" s="237"/>
      <c r="SC48" s="237"/>
      <c r="SD48" s="237"/>
      <c r="SE48" s="237"/>
      <c r="SF48" s="237"/>
      <c r="SG48" s="237"/>
      <c r="SH48" s="237"/>
      <c r="SI48" s="237"/>
      <c r="SJ48" s="237"/>
      <c r="SK48" s="237"/>
      <c r="SL48" s="237"/>
    </row>
    <row r="49" spans="1:506">
      <c r="A49" s="237"/>
      <c r="B49" s="237"/>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7"/>
      <c r="AY49" s="237"/>
      <c r="AZ49" s="237"/>
      <c r="BA49" s="237"/>
      <c r="BB49" s="237"/>
      <c r="BC49" s="237"/>
      <c r="BD49" s="237"/>
      <c r="BE49" s="237"/>
      <c r="BF49" s="237"/>
      <c r="BG49" s="237"/>
      <c r="BH49" s="237"/>
      <c r="BI49" s="237"/>
      <c r="BJ49" s="237"/>
      <c r="BK49" s="237"/>
      <c r="BL49" s="237"/>
      <c r="BM49" s="237"/>
      <c r="BN49" s="237"/>
      <c r="BO49" s="237"/>
      <c r="BP49" s="237"/>
      <c r="BQ49" s="237"/>
      <c r="BR49" s="237"/>
      <c r="BS49" s="237"/>
      <c r="BT49" s="237"/>
      <c r="BU49" s="237"/>
      <c r="BV49" s="237"/>
      <c r="BW49" s="237"/>
      <c r="BX49" s="237"/>
      <c r="BY49" s="237"/>
      <c r="BZ49" s="237"/>
      <c r="CA49" s="237"/>
      <c r="CB49" s="237"/>
      <c r="CC49" s="237"/>
      <c r="CD49" s="237"/>
      <c r="CE49" s="237"/>
      <c r="CF49" s="237"/>
      <c r="CG49" s="237"/>
      <c r="CH49" s="237"/>
      <c r="CI49" s="237"/>
      <c r="CJ49" s="237"/>
      <c r="CK49" s="237"/>
      <c r="CL49" s="237"/>
      <c r="CM49" s="237"/>
      <c r="CN49" s="237"/>
      <c r="CO49" s="237"/>
      <c r="CP49" s="237"/>
      <c r="CQ49" s="237"/>
      <c r="CR49" s="237"/>
      <c r="CS49" s="237"/>
      <c r="CT49" s="237"/>
      <c r="CU49" s="237"/>
      <c r="CV49" s="237"/>
      <c r="CW49" s="237"/>
      <c r="CX49" s="237"/>
      <c r="CY49" s="237"/>
      <c r="CZ49" s="237"/>
      <c r="DA49" s="237"/>
      <c r="DB49" s="237"/>
      <c r="DC49" s="237"/>
      <c r="DD49" s="237"/>
      <c r="DE49" s="237"/>
      <c r="DF49" s="237"/>
      <c r="DG49" s="237"/>
      <c r="DH49" s="237"/>
      <c r="DI49" s="237"/>
      <c r="DJ49" s="237"/>
      <c r="DK49" s="237"/>
      <c r="DL49" s="237"/>
      <c r="DM49" s="237"/>
      <c r="DN49" s="237"/>
      <c r="DO49" s="237"/>
      <c r="DP49" s="237"/>
      <c r="DQ49" s="237"/>
      <c r="DR49" s="237"/>
      <c r="DS49" s="237"/>
      <c r="DT49" s="237"/>
      <c r="DU49" s="237"/>
      <c r="DV49" s="237"/>
      <c r="DW49" s="237"/>
      <c r="DX49" s="237"/>
      <c r="DY49" s="237"/>
      <c r="DZ49" s="237"/>
      <c r="EA49" s="237"/>
      <c r="EB49" s="237"/>
      <c r="EC49" s="237"/>
      <c r="ED49" s="237"/>
      <c r="EE49" s="237"/>
      <c r="EF49" s="237"/>
      <c r="EG49" s="237"/>
      <c r="EH49" s="237"/>
      <c r="EI49" s="237"/>
      <c r="EJ49" s="237"/>
      <c r="EK49" s="237"/>
      <c r="EL49" s="237"/>
      <c r="EM49" s="237"/>
      <c r="EN49" s="237"/>
      <c r="EO49" s="237"/>
      <c r="EP49" s="237"/>
      <c r="EQ49" s="237"/>
      <c r="ER49" s="237"/>
      <c r="ES49" s="237"/>
      <c r="ET49" s="237"/>
      <c r="EU49" s="237"/>
      <c r="EV49" s="237"/>
      <c r="EW49" s="237"/>
      <c r="EX49" s="237"/>
      <c r="EY49" s="237"/>
      <c r="EZ49" s="237"/>
      <c r="FA49" s="237"/>
      <c r="FB49" s="237"/>
      <c r="FC49" s="237"/>
      <c r="FD49" s="237"/>
      <c r="FE49" s="237"/>
      <c r="FF49" s="237"/>
      <c r="FG49" s="237"/>
      <c r="FH49" s="237"/>
      <c r="FI49" s="237"/>
      <c r="FJ49" s="237"/>
      <c r="FK49" s="237"/>
      <c r="FL49" s="237"/>
      <c r="FM49" s="237"/>
      <c r="FN49" s="237"/>
      <c r="FO49" s="237"/>
      <c r="FP49" s="237"/>
      <c r="FQ49" s="237"/>
      <c r="FR49" s="237"/>
      <c r="FS49" s="237"/>
      <c r="FT49" s="237"/>
      <c r="FU49" s="237"/>
      <c r="FV49" s="237"/>
      <c r="FW49" s="237"/>
      <c r="FX49" s="237"/>
      <c r="FY49" s="237"/>
      <c r="FZ49" s="237"/>
      <c r="GA49" s="237"/>
      <c r="GB49" s="237"/>
      <c r="GC49" s="237"/>
      <c r="GD49" s="237"/>
      <c r="GE49" s="237"/>
      <c r="GF49" s="237"/>
      <c r="GG49" s="237"/>
      <c r="GH49" s="237"/>
      <c r="GI49" s="237"/>
      <c r="GJ49" s="237"/>
      <c r="GK49" s="237"/>
      <c r="GL49" s="237"/>
      <c r="GM49" s="237"/>
      <c r="GN49" s="237"/>
      <c r="GO49" s="237"/>
      <c r="GP49" s="237"/>
      <c r="GQ49" s="237"/>
      <c r="GR49" s="237"/>
      <c r="GS49" s="237"/>
      <c r="GT49" s="237"/>
      <c r="GU49" s="237"/>
      <c r="GV49" s="237"/>
      <c r="GW49" s="237"/>
      <c r="GX49" s="237"/>
      <c r="GY49" s="237"/>
      <c r="GZ49" s="237"/>
      <c r="HA49" s="237"/>
      <c r="HB49" s="237"/>
      <c r="HC49" s="237"/>
      <c r="HD49" s="237"/>
      <c r="HE49" s="237"/>
      <c r="HF49" s="237"/>
      <c r="HG49" s="237"/>
      <c r="HH49" s="237"/>
      <c r="HI49" s="237"/>
      <c r="HJ49" s="237"/>
      <c r="HK49" s="237"/>
      <c r="HL49" s="237"/>
      <c r="HM49" s="237"/>
      <c r="HN49" s="237"/>
      <c r="HO49" s="237"/>
      <c r="HP49" s="237"/>
      <c r="HQ49" s="237"/>
      <c r="HR49" s="237"/>
      <c r="HS49" s="237"/>
      <c r="HT49" s="237"/>
      <c r="HU49" s="237"/>
      <c r="HV49" s="237"/>
      <c r="HW49" s="237"/>
      <c r="HX49" s="237"/>
      <c r="HY49" s="237"/>
      <c r="HZ49" s="237"/>
      <c r="IA49" s="237"/>
      <c r="IB49" s="237"/>
      <c r="IC49" s="237"/>
      <c r="ID49" s="237"/>
      <c r="IE49" s="237"/>
      <c r="IF49" s="237"/>
      <c r="IG49" s="237"/>
      <c r="IH49" s="237"/>
      <c r="II49" s="237"/>
      <c r="IJ49" s="237"/>
      <c r="IK49" s="237"/>
      <c r="IL49" s="237"/>
      <c r="IM49" s="237"/>
      <c r="IN49" s="237"/>
      <c r="IO49" s="237"/>
      <c r="IP49" s="237"/>
      <c r="IQ49" s="237"/>
      <c r="IR49" s="237"/>
      <c r="IS49" s="237"/>
      <c r="IT49" s="237"/>
      <c r="IU49" s="237"/>
      <c r="IV49" s="237"/>
      <c r="IW49" s="237"/>
      <c r="IX49" s="237"/>
      <c r="IY49" s="237"/>
      <c r="IZ49" s="237"/>
      <c r="JA49" s="237"/>
      <c r="JB49" s="237"/>
      <c r="JC49" s="237"/>
      <c r="JD49" s="237"/>
      <c r="JE49" s="237"/>
      <c r="JF49" s="237"/>
      <c r="JG49" s="237"/>
      <c r="JH49" s="237"/>
      <c r="JI49" s="237"/>
      <c r="JJ49" s="237"/>
      <c r="JK49" s="237"/>
      <c r="JL49" s="237"/>
      <c r="JM49" s="237"/>
      <c r="JN49" s="237"/>
      <c r="JO49" s="237"/>
      <c r="JP49" s="237"/>
      <c r="JQ49" s="237"/>
      <c r="JR49" s="237"/>
      <c r="JS49" s="237"/>
      <c r="JT49" s="237"/>
      <c r="JU49" s="237"/>
      <c r="JV49" s="237"/>
      <c r="JW49" s="237"/>
      <c r="JX49" s="237"/>
      <c r="JY49" s="237"/>
      <c r="JZ49" s="237"/>
      <c r="KA49" s="237"/>
      <c r="KB49" s="237"/>
      <c r="KC49" s="237"/>
      <c r="KD49" s="237"/>
      <c r="KE49" s="237"/>
      <c r="KF49" s="237"/>
      <c r="KG49" s="237"/>
      <c r="KH49" s="237"/>
      <c r="KI49" s="237"/>
      <c r="KJ49" s="237"/>
      <c r="KK49" s="237"/>
      <c r="KL49" s="237"/>
      <c r="KM49" s="237"/>
      <c r="KN49" s="237"/>
      <c r="KO49" s="237"/>
      <c r="KP49" s="237"/>
      <c r="KQ49" s="237"/>
      <c r="KR49" s="237"/>
      <c r="KS49" s="237"/>
      <c r="KT49" s="237"/>
      <c r="KU49" s="237"/>
      <c r="KV49" s="237"/>
      <c r="KW49" s="237"/>
      <c r="KX49" s="237"/>
      <c r="KY49" s="237"/>
      <c r="KZ49" s="237"/>
      <c r="LA49" s="237"/>
      <c r="LB49" s="237"/>
      <c r="LC49" s="237"/>
      <c r="LD49" s="237"/>
      <c r="LE49" s="237"/>
      <c r="LF49" s="237"/>
      <c r="LG49" s="237"/>
      <c r="LH49" s="237"/>
      <c r="LI49" s="237"/>
      <c r="LJ49" s="237"/>
      <c r="LK49" s="237"/>
      <c r="LL49" s="237"/>
      <c r="LM49" s="237"/>
      <c r="LN49" s="237"/>
      <c r="LO49" s="237"/>
      <c r="LP49" s="237"/>
      <c r="LQ49" s="237"/>
      <c r="LR49" s="237"/>
      <c r="LS49" s="237"/>
      <c r="LT49" s="237"/>
      <c r="LU49" s="237"/>
      <c r="LV49" s="237"/>
      <c r="LW49" s="237"/>
      <c r="LX49" s="237"/>
      <c r="LY49" s="237"/>
      <c r="LZ49" s="237"/>
      <c r="MA49" s="237"/>
      <c r="MB49" s="237"/>
      <c r="MC49" s="237"/>
      <c r="MD49" s="237"/>
      <c r="ME49" s="237"/>
      <c r="MF49" s="237"/>
      <c r="MG49" s="237"/>
      <c r="MH49" s="237"/>
      <c r="MI49" s="237"/>
      <c r="MJ49" s="237"/>
      <c r="MK49" s="237"/>
      <c r="ML49" s="237"/>
      <c r="MM49" s="237"/>
      <c r="MN49" s="237"/>
      <c r="MO49" s="237"/>
      <c r="MP49" s="237"/>
      <c r="MQ49" s="237"/>
      <c r="MR49" s="237"/>
      <c r="MS49" s="237"/>
      <c r="MT49" s="237"/>
      <c r="MU49" s="237"/>
      <c r="MV49" s="237"/>
      <c r="MW49" s="237"/>
      <c r="MX49" s="237"/>
      <c r="MY49" s="237"/>
      <c r="MZ49" s="237"/>
      <c r="NA49" s="237"/>
      <c r="NB49" s="237"/>
      <c r="NC49" s="237"/>
      <c r="ND49" s="237"/>
      <c r="NE49" s="237"/>
      <c r="NF49" s="237"/>
      <c r="NG49" s="237"/>
      <c r="NH49" s="237"/>
      <c r="NI49" s="237"/>
      <c r="NJ49" s="237"/>
      <c r="NK49" s="237"/>
      <c r="NL49" s="237"/>
      <c r="NM49" s="237"/>
      <c r="NN49" s="237"/>
      <c r="NO49" s="237"/>
      <c r="NP49" s="237"/>
      <c r="NQ49" s="237"/>
      <c r="NR49" s="237"/>
      <c r="NS49" s="237"/>
      <c r="NT49" s="237"/>
      <c r="NU49" s="237"/>
      <c r="NV49" s="237"/>
      <c r="NW49" s="237"/>
      <c r="NX49" s="237"/>
      <c r="NY49" s="237"/>
      <c r="NZ49" s="237"/>
      <c r="OA49" s="237"/>
      <c r="OB49" s="237"/>
      <c r="OC49" s="237"/>
      <c r="OD49" s="237"/>
      <c r="OE49" s="237"/>
      <c r="OF49" s="237"/>
      <c r="OG49" s="237"/>
      <c r="OH49" s="237"/>
      <c r="OI49" s="237"/>
      <c r="OJ49" s="237"/>
      <c r="OK49" s="237"/>
      <c r="OL49" s="237"/>
      <c r="OM49" s="237"/>
      <c r="ON49" s="237"/>
      <c r="OO49" s="237"/>
      <c r="OP49" s="237"/>
      <c r="OQ49" s="237"/>
      <c r="OR49" s="237"/>
      <c r="OS49" s="237"/>
      <c r="OT49" s="237"/>
      <c r="OU49" s="237"/>
      <c r="OV49" s="237"/>
      <c r="OW49" s="237"/>
      <c r="OX49" s="237"/>
      <c r="OY49" s="237"/>
      <c r="OZ49" s="237"/>
      <c r="PA49" s="237"/>
      <c r="PB49" s="237"/>
      <c r="PC49" s="237"/>
      <c r="PD49" s="237"/>
      <c r="PE49" s="237"/>
      <c r="PF49" s="237"/>
      <c r="PG49" s="237"/>
      <c r="PH49" s="237"/>
      <c r="PI49" s="237"/>
      <c r="PJ49" s="237"/>
      <c r="PK49" s="237"/>
      <c r="PL49" s="237"/>
      <c r="PM49" s="237"/>
      <c r="PN49" s="237"/>
      <c r="PO49" s="237"/>
      <c r="PP49" s="237"/>
      <c r="PQ49" s="237"/>
      <c r="PR49" s="237"/>
      <c r="PS49" s="237"/>
      <c r="PT49" s="237"/>
      <c r="PU49" s="237"/>
      <c r="PV49" s="237"/>
      <c r="PW49" s="237"/>
      <c r="PX49" s="237"/>
      <c r="PY49" s="237"/>
      <c r="PZ49" s="237"/>
      <c r="QA49" s="237"/>
      <c r="QB49" s="237"/>
      <c r="QC49" s="237"/>
      <c r="QD49" s="237"/>
      <c r="QE49" s="237"/>
      <c r="QF49" s="237"/>
      <c r="QG49" s="237"/>
      <c r="QH49" s="237"/>
      <c r="QI49" s="237"/>
      <c r="QJ49" s="237"/>
      <c r="QK49" s="237"/>
      <c r="QL49" s="237"/>
      <c r="QM49" s="237"/>
      <c r="QN49" s="237"/>
      <c r="QO49" s="237"/>
      <c r="QP49" s="237"/>
      <c r="QQ49" s="237"/>
      <c r="QR49" s="237"/>
      <c r="QS49" s="237"/>
      <c r="QT49" s="237"/>
      <c r="QU49" s="237"/>
      <c r="QV49" s="237"/>
      <c r="QW49" s="237"/>
      <c r="QX49" s="237"/>
      <c r="QY49" s="237"/>
      <c r="QZ49" s="237"/>
      <c r="RA49" s="237"/>
      <c r="RB49" s="237"/>
      <c r="RC49" s="237"/>
      <c r="RD49" s="237"/>
      <c r="RE49" s="237"/>
      <c r="RF49" s="237"/>
      <c r="RG49" s="237"/>
      <c r="RH49" s="237"/>
      <c r="RI49" s="237"/>
      <c r="RJ49" s="237"/>
      <c r="RK49" s="237"/>
      <c r="RL49" s="237"/>
      <c r="RM49" s="237"/>
      <c r="RN49" s="237"/>
      <c r="RO49" s="237"/>
      <c r="RP49" s="237"/>
      <c r="RQ49" s="237"/>
      <c r="RR49" s="237"/>
      <c r="RS49" s="237"/>
      <c r="RT49" s="237"/>
      <c r="RU49" s="237"/>
      <c r="RV49" s="237"/>
      <c r="RW49" s="237"/>
      <c r="RX49" s="237"/>
      <c r="RY49" s="237"/>
      <c r="RZ49" s="237"/>
      <c r="SA49" s="237"/>
      <c r="SB49" s="237"/>
      <c r="SC49" s="237"/>
      <c r="SD49" s="237"/>
      <c r="SE49" s="237"/>
      <c r="SF49" s="237"/>
      <c r="SG49" s="237"/>
      <c r="SH49" s="237"/>
      <c r="SI49" s="237"/>
      <c r="SJ49" s="237"/>
      <c r="SK49" s="237"/>
      <c r="SL49" s="237"/>
    </row>
    <row r="50" spans="1:506">
      <c r="A50" s="237"/>
      <c r="B50" s="237"/>
      <c r="C50" s="237"/>
      <c r="D50" s="237"/>
      <c r="E50" s="237"/>
      <c r="F50" s="237"/>
      <c r="G50" s="237"/>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7"/>
      <c r="AY50" s="237"/>
      <c r="AZ50" s="237"/>
      <c r="BA50" s="237"/>
      <c r="BB50" s="237"/>
      <c r="BC50" s="237"/>
      <c r="BD50" s="237"/>
      <c r="BE50" s="237"/>
      <c r="BF50" s="237"/>
      <c r="BG50" s="237"/>
      <c r="BH50" s="237"/>
      <c r="BI50" s="237"/>
      <c r="BJ50" s="237"/>
      <c r="BK50" s="237"/>
      <c r="BL50" s="237"/>
      <c r="BM50" s="237"/>
      <c r="BN50" s="237"/>
      <c r="BO50" s="237"/>
      <c r="BP50" s="237"/>
      <c r="BQ50" s="237"/>
      <c r="BR50" s="237"/>
      <c r="BS50" s="237"/>
      <c r="BT50" s="237"/>
      <c r="BU50" s="237"/>
      <c r="BV50" s="237"/>
      <c r="BW50" s="237"/>
      <c r="BX50" s="237"/>
      <c r="BY50" s="237"/>
      <c r="BZ50" s="237"/>
      <c r="CA50" s="237"/>
      <c r="CB50" s="237"/>
      <c r="CC50" s="237"/>
      <c r="CD50" s="237"/>
      <c r="CE50" s="237"/>
      <c r="CF50" s="237"/>
      <c r="CG50" s="237"/>
      <c r="CH50" s="237"/>
      <c r="CI50" s="237"/>
      <c r="CJ50" s="237"/>
      <c r="CK50" s="237"/>
      <c r="CL50" s="237"/>
      <c r="CM50" s="237"/>
      <c r="CN50" s="237"/>
      <c r="CO50" s="237"/>
      <c r="CP50" s="237"/>
      <c r="CQ50" s="237"/>
      <c r="CR50" s="237"/>
      <c r="CS50" s="237"/>
      <c r="CT50" s="237"/>
      <c r="CU50" s="237"/>
      <c r="CV50" s="237"/>
      <c r="CW50" s="237"/>
      <c r="CX50" s="237"/>
      <c r="CY50" s="237"/>
      <c r="CZ50" s="237"/>
      <c r="DA50" s="237"/>
      <c r="DB50" s="237"/>
      <c r="DC50" s="237"/>
      <c r="DD50" s="237"/>
      <c r="DE50" s="237"/>
      <c r="DF50" s="237"/>
      <c r="DG50" s="237"/>
      <c r="DH50" s="237"/>
      <c r="DI50" s="237"/>
      <c r="DJ50" s="237"/>
      <c r="DK50" s="237"/>
      <c r="DL50" s="237"/>
      <c r="DM50" s="237"/>
      <c r="DN50" s="237"/>
      <c r="DO50" s="237"/>
      <c r="DP50" s="237"/>
      <c r="DQ50" s="237"/>
      <c r="DR50" s="237"/>
      <c r="DS50" s="237"/>
      <c r="DT50" s="237"/>
      <c r="DU50" s="237"/>
      <c r="DV50" s="237"/>
      <c r="DW50" s="237"/>
      <c r="DX50" s="237"/>
      <c r="DY50" s="237"/>
      <c r="DZ50" s="237"/>
      <c r="EA50" s="237"/>
      <c r="EB50" s="237"/>
      <c r="EC50" s="237"/>
      <c r="ED50" s="237"/>
      <c r="EE50" s="237"/>
      <c r="EF50" s="237"/>
      <c r="EG50" s="237"/>
      <c r="EH50" s="237"/>
      <c r="EI50" s="237"/>
      <c r="EJ50" s="237"/>
      <c r="EK50" s="237"/>
      <c r="EL50" s="237"/>
      <c r="EM50" s="237"/>
      <c r="EN50" s="237"/>
      <c r="EO50" s="237"/>
      <c r="EP50" s="237"/>
      <c r="EQ50" s="237"/>
      <c r="ER50" s="237"/>
      <c r="ES50" s="237"/>
      <c r="ET50" s="237"/>
      <c r="EU50" s="237"/>
      <c r="EV50" s="237"/>
      <c r="EW50" s="237"/>
      <c r="EX50" s="237"/>
      <c r="EY50" s="237"/>
      <c r="EZ50" s="237"/>
      <c r="FA50" s="237"/>
      <c r="FB50" s="237"/>
      <c r="FC50" s="237"/>
      <c r="FD50" s="237"/>
      <c r="FE50" s="237"/>
      <c r="FF50" s="237"/>
      <c r="FG50" s="237"/>
      <c r="FH50" s="237"/>
      <c r="FI50" s="237"/>
      <c r="FJ50" s="237"/>
      <c r="FK50" s="237"/>
      <c r="FL50" s="237"/>
      <c r="FM50" s="237"/>
      <c r="FN50" s="237"/>
      <c r="FO50" s="237"/>
      <c r="FP50" s="237"/>
      <c r="FQ50" s="237"/>
      <c r="FR50" s="237"/>
      <c r="FS50" s="237"/>
      <c r="FT50" s="237"/>
      <c r="FU50" s="237"/>
      <c r="FV50" s="237"/>
      <c r="FW50" s="237"/>
      <c r="FX50" s="237"/>
      <c r="FY50" s="237"/>
      <c r="FZ50" s="237"/>
      <c r="GA50" s="237"/>
      <c r="GB50" s="237"/>
      <c r="GC50" s="237"/>
      <c r="GD50" s="237"/>
      <c r="GE50" s="237"/>
      <c r="GF50" s="237"/>
      <c r="GG50" s="237"/>
      <c r="GH50" s="237"/>
      <c r="GI50" s="237"/>
      <c r="GJ50" s="237"/>
      <c r="GK50" s="237"/>
      <c r="GL50" s="237"/>
      <c r="GM50" s="237"/>
      <c r="GN50" s="237"/>
      <c r="GO50" s="237"/>
      <c r="GP50" s="237"/>
      <c r="GQ50" s="237"/>
      <c r="GR50" s="237"/>
      <c r="GS50" s="237"/>
      <c r="GT50" s="237"/>
      <c r="GU50" s="237"/>
      <c r="GV50" s="237"/>
      <c r="GW50" s="237"/>
      <c r="GX50" s="237"/>
      <c r="GY50" s="237"/>
      <c r="GZ50" s="237"/>
      <c r="HA50" s="237"/>
      <c r="HB50" s="237"/>
      <c r="HC50" s="237"/>
      <c r="HD50" s="237"/>
      <c r="HE50" s="237"/>
      <c r="HF50" s="237"/>
      <c r="HG50" s="237"/>
      <c r="HH50" s="237"/>
      <c r="HI50" s="237"/>
      <c r="HJ50" s="237"/>
      <c r="HK50" s="237"/>
      <c r="HL50" s="237"/>
      <c r="HM50" s="237"/>
      <c r="HN50" s="237"/>
      <c r="HO50" s="237"/>
      <c r="HP50" s="237"/>
      <c r="HQ50" s="237"/>
      <c r="HR50" s="237"/>
      <c r="HS50" s="237"/>
      <c r="HT50" s="237"/>
      <c r="HU50" s="237"/>
      <c r="HV50" s="237"/>
      <c r="HW50" s="237"/>
      <c r="HX50" s="237"/>
      <c r="HY50" s="237"/>
      <c r="HZ50" s="237"/>
      <c r="IA50" s="237"/>
      <c r="IB50" s="237"/>
      <c r="IC50" s="237"/>
      <c r="ID50" s="237"/>
      <c r="IE50" s="237"/>
      <c r="IF50" s="237"/>
      <c r="IG50" s="237"/>
      <c r="IH50" s="237"/>
      <c r="II50" s="237"/>
      <c r="IJ50" s="237"/>
      <c r="IK50" s="237"/>
      <c r="IL50" s="237"/>
      <c r="IM50" s="237"/>
      <c r="IN50" s="237"/>
      <c r="IO50" s="237"/>
      <c r="IP50" s="237"/>
      <c r="IQ50" s="237"/>
      <c r="IR50" s="237"/>
      <c r="IS50" s="237"/>
      <c r="IT50" s="237"/>
      <c r="IU50" s="237"/>
      <c r="IV50" s="237"/>
      <c r="IW50" s="237"/>
      <c r="IX50" s="237"/>
      <c r="IY50" s="237"/>
      <c r="IZ50" s="237"/>
      <c r="JA50" s="237"/>
      <c r="JB50" s="237"/>
      <c r="JC50" s="237"/>
      <c r="JD50" s="237"/>
      <c r="JE50" s="237"/>
      <c r="JF50" s="237"/>
      <c r="JG50" s="237"/>
      <c r="JH50" s="237"/>
      <c r="JI50" s="237"/>
      <c r="JJ50" s="237"/>
      <c r="JK50" s="237"/>
      <c r="JL50" s="237"/>
      <c r="JM50" s="237"/>
      <c r="JN50" s="237"/>
      <c r="JO50" s="237"/>
      <c r="JP50" s="237"/>
      <c r="JQ50" s="237"/>
      <c r="JR50" s="237"/>
      <c r="JS50" s="237"/>
      <c r="JT50" s="237"/>
      <c r="JU50" s="237"/>
      <c r="JV50" s="237"/>
      <c r="JW50" s="237"/>
      <c r="JX50" s="237"/>
      <c r="JY50" s="237"/>
      <c r="JZ50" s="237"/>
      <c r="KA50" s="237"/>
      <c r="KB50" s="237"/>
      <c r="KC50" s="237"/>
      <c r="KD50" s="237"/>
      <c r="KE50" s="237"/>
      <c r="KF50" s="237"/>
      <c r="KG50" s="237"/>
      <c r="KH50" s="237"/>
      <c r="KI50" s="237"/>
      <c r="KJ50" s="237"/>
      <c r="KK50" s="237"/>
      <c r="KL50" s="237"/>
      <c r="KM50" s="237"/>
      <c r="KN50" s="237"/>
      <c r="KO50" s="237"/>
      <c r="KP50" s="237"/>
      <c r="KQ50" s="237"/>
      <c r="KR50" s="237"/>
      <c r="KS50" s="237"/>
      <c r="KT50" s="237"/>
      <c r="KU50" s="237"/>
      <c r="KV50" s="237"/>
      <c r="KW50" s="237"/>
      <c r="KX50" s="237"/>
      <c r="KY50" s="237"/>
      <c r="KZ50" s="237"/>
      <c r="LA50" s="237"/>
      <c r="LB50" s="237"/>
      <c r="LC50" s="237"/>
      <c r="LD50" s="237"/>
      <c r="LE50" s="237"/>
      <c r="LF50" s="237"/>
      <c r="LG50" s="237"/>
      <c r="LH50" s="237"/>
      <c r="LI50" s="237"/>
      <c r="LJ50" s="237"/>
      <c r="LK50" s="237"/>
      <c r="LL50" s="237"/>
      <c r="LM50" s="237"/>
      <c r="LN50" s="237"/>
      <c r="LO50" s="237"/>
      <c r="LP50" s="237"/>
      <c r="LQ50" s="237"/>
      <c r="LR50" s="237"/>
      <c r="LS50" s="237"/>
      <c r="LT50" s="237"/>
      <c r="LU50" s="237"/>
      <c r="LV50" s="237"/>
      <c r="LW50" s="237"/>
      <c r="LX50" s="237"/>
      <c r="LY50" s="237"/>
      <c r="LZ50" s="237"/>
      <c r="MA50" s="237"/>
      <c r="MB50" s="237"/>
      <c r="MC50" s="237"/>
      <c r="MD50" s="237"/>
      <c r="ME50" s="237"/>
      <c r="MF50" s="237"/>
      <c r="MG50" s="237"/>
      <c r="MH50" s="237"/>
      <c r="MI50" s="237"/>
      <c r="MJ50" s="237"/>
      <c r="MK50" s="237"/>
      <c r="ML50" s="237"/>
      <c r="MM50" s="237"/>
      <c r="MN50" s="237"/>
      <c r="MO50" s="237"/>
      <c r="MP50" s="237"/>
      <c r="MQ50" s="237"/>
      <c r="MR50" s="237"/>
      <c r="MS50" s="237"/>
      <c r="MT50" s="237"/>
      <c r="MU50" s="237"/>
      <c r="MV50" s="237"/>
      <c r="MW50" s="237"/>
      <c r="MX50" s="237"/>
      <c r="MY50" s="237"/>
      <c r="MZ50" s="237"/>
      <c r="NA50" s="237"/>
      <c r="NB50" s="237"/>
      <c r="NC50" s="237"/>
      <c r="ND50" s="237"/>
      <c r="NE50" s="237"/>
      <c r="NF50" s="237"/>
      <c r="NG50" s="237"/>
      <c r="NH50" s="237"/>
      <c r="NI50" s="237"/>
      <c r="NJ50" s="237"/>
      <c r="NK50" s="237"/>
      <c r="NL50" s="237"/>
      <c r="NM50" s="237"/>
      <c r="NN50" s="237"/>
      <c r="NO50" s="237"/>
      <c r="NP50" s="237"/>
      <c r="NQ50" s="237"/>
      <c r="NR50" s="237"/>
      <c r="NS50" s="237"/>
      <c r="NT50" s="237"/>
      <c r="NU50" s="237"/>
      <c r="NV50" s="237"/>
      <c r="NW50" s="237"/>
      <c r="NX50" s="237"/>
      <c r="NY50" s="237"/>
      <c r="NZ50" s="237"/>
      <c r="OA50" s="237"/>
      <c r="OB50" s="237"/>
      <c r="OC50" s="237"/>
      <c r="OD50" s="237"/>
      <c r="OE50" s="237"/>
      <c r="OF50" s="237"/>
      <c r="OG50" s="237"/>
      <c r="OH50" s="237"/>
      <c r="OI50" s="237"/>
      <c r="OJ50" s="237"/>
      <c r="OK50" s="237"/>
      <c r="OL50" s="237"/>
      <c r="OM50" s="237"/>
      <c r="ON50" s="237"/>
      <c r="OO50" s="237"/>
      <c r="OP50" s="237"/>
      <c r="OQ50" s="237"/>
      <c r="OR50" s="237"/>
      <c r="OS50" s="237"/>
      <c r="OT50" s="237"/>
      <c r="OU50" s="237"/>
      <c r="OV50" s="237"/>
      <c r="OW50" s="237"/>
      <c r="OX50" s="237"/>
      <c r="OY50" s="237"/>
      <c r="OZ50" s="237"/>
      <c r="PA50" s="237"/>
      <c r="PB50" s="237"/>
      <c r="PC50" s="237"/>
      <c r="PD50" s="237"/>
      <c r="PE50" s="237"/>
      <c r="PF50" s="237"/>
      <c r="PG50" s="237"/>
      <c r="PH50" s="237"/>
      <c r="PI50" s="237"/>
      <c r="PJ50" s="237"/>
      <c r="PK50" s="237"/>
      <c r="PL50" s="237"/>
      <c r="PM50" s="237"/>
      <c r="PN50" s="237"/>
      <c r="PO50" s="237"/>
      <c r="PP50" s="237"/>
      <c r="PQ50" s="237"/>
      <c r="PR50" s="237"/>
      <c r="PS50" s="237"/>
      <c r="PT50" s="237"/>
      <c r="PU50" s="237"/>
      <c r="PV50" s="237"/>
      <c r="PW50" s="237"/>
      <c r="PX50" s="237"/>
      <c r="PY50" s="237"/>
      <c r="PZ50" s="237"/>
      <c r="QA50" s="237"/>
      <c r="QB50" s="237"/>
      <c r="QC50" s="237"/>
      <c r="QD50" s="237"/>
      <c r="QE50" s="237"/>
      <c r="QF50" s="237"/>
      <c r="QG50" s="237"/>
      <c r="QH50" s="237"/>
      <c r="QI50" s="237"/>
      <c r="QJ50" s="237"/>
      <c r="QK50" s="237"/>
      <c r="QL50" s="237"/>
      <c r="QM50" s="237"/>
      <c r="QN50" s="237"/>
      <c r="QO50" s="237"/>
      <c r="QP50" s="237"/>
      <c r="QQ50" s="237"/>
      <c r="QR50" s="237"/>
      <c r="QS50" s="237"/>
      <c r="QT50" s="237"/>
      <c r="QU50" s="237"/>
      <c r="QV50" s="237"/>
      <c r="QW50" s="237"/>
      <c r="QX50" s="237"/>
      <c r="QY50" s="237"/>
      <c r="QZ50" s="237"/>
      <c r="RA50" s="237"/>
      <c r="RB50" s="237"/>
      <c r="RC50" s="237"/>
      <c r="RD50" s="237"/>
      <c r="RE50" s="237"/>
      <c r="RF50" s="237"/>
      <c r="RG50" s="237"/>
      <c r="RH50" s="237"/>
      <c r="RI50" s="237"/>
      <c r="RJ50" s="237"/>
      <c r="RK50" s="237"/>
      <c r="RL50" s="237"/>
      <c r="RM50" s="237"/>
      <c r="RN50" s="237"/>
      <c r="RO50" s="237"/>
      <c r="RP50" s="237"/>
      <c r="RQ50" s="237"/>
      <c r="RR50" s="237"/>
      <c r="RS50" s="237"/>
      <c r="RT50" s="237"/>
      <c r="RU50" s="237"/>
      <c r="RV50" s="237"/>
      <c r="RW50" s="237"/>
      <c r="RX50" s="237"/>
      <c r="RY50" s="237"/>
      <c r="RZ50" s="237"/>
      <c r="SA50" s="237"/>
      <c r="SB50" s="237"/>
      <c r="SC50" s="237"/>
      <c r="SD50" s="237"/>
      <c r="SE50" s="237"/>
      <c r="SF50" s="237"/>
      <c r="SG50" s="237"/>
      <c r="SH50" s="237"/>
      <c r="SI50" s="237"/>
      <c r="SJ50" s="237"/>
      <c r="SK50" s="237"/>
      <c r="SL50" s="237"/>
    </row>
    <row r="51" spans="1:506">
      <c r="A51" s="237"/>
      <c r="B51" s="237"/>
      <c r="C51" s="237"/>
      <c r="D51" s="237"/>
      <c r="E51" s="237"/>
      <c r="F51" s="237"/>
      <c r="G51" s="237"/>
      <c r="H51" s="237"/>
      <c r="I51" s="237"/>
      <c r="J51" s="237"/>
      <c r="K51" s="237"/>
      <c r="L51" s="237"/>
      <c r="M51" s="237"/>
      <c r="N51" s="237"/>
      <c r="O51" s="237"/>
      <c r="P51" s="237"/>
      <c r="Q51" s="237"/>
      <c r="R51" s="237"/>
      <c r="S51" s="237"/>
      <c r="T51" s="237"/>
      <c r="U51" s="237"/>
      <c r="V51" s="237"/>
      <c r="W51" s="237"/>
      <c r="X51" s="237"/>
      <c r="Y51" s="237"/>
      <c r="Z51" s="237"/>
      <c r="AA51" s="237"/>
      <c r="AB51" s="237"/>
      <c r="AC51" s="237"/>
      <c r="AD51" s="237"/>
      <c r="AE51" s="237"/>
      <c r="AF51" s="237"/>
      <c r="AG51" s="237"/>
      <c r="AH51" s="237"/>
      <c r="AI51" s="237"/>
      <c r="AJ51" s="237"/>
      <c r="AK51" s="237"/>
      <c r="AL51" s="237"/>
      <c r="AM51" s="237"/>
      <c r="AN51" s="237"/>
      <c r="AO51" s="237"/>
      <c r="AP51" s="237"/>
      <c r="AQ51" s="237"/>
      <c r="AR51" s="237"/>
      <c r="AS51" s="237"/>
      <c r="AT51" s="237"/>
      <c r="AU51" s="237"/>
      <c r="AV51" s="237"/>
      <c r="AW51" s="237"/>
      <c r="AX51" s="237"/>
      <c r="AY51" s="237"/>
      <c r="AZ51" s="237"/>
      <c r="BA51" s="237"/>
      <c r="BB51" s="237"/>
      <c r="BC51" s="237"/>
      <c r="BD51" s="237"/>
      <c r="BE51" s="237"/>
      <c r="BF51" s="237"/>
      <c r="BG51" s="237"/>
      <c r="BH51" s="237"/>
      <c r="BI51" s="237"/>
      <c r="BJ51" s="237"/>
      <c r="BK51" s="237"/>
      <c r="BL51" s="237"/>
      <c r="BM51" s="237"/>
      <c r="BN51" s="237"/>
      <c r="BO51" s="237"/>
      <c r="BP51" s="237"/>
      <c r="BQ51" s="237"/>
      <c r="BR51" s="237"/>
      <c r="BS51" s="237"/>
      <c r="BT51" s="237"/>
      <c r="BU51" s="237"/>
      <c r="BV51" s="237"/>
      <c r="BW51" s="237"/>
      <c r="BX51" s="237"/>
      <c r="BY51" s="237"/>
      <c r="BZ51" s="237"/>
      <c r="CA51" s="237"/>
      <c r="CB51" s="237"/>
      <c r="CC51" s="237"/>
      <c r="CD51" s="237"/>
      <c r="CE51" s="237"/>
      <c r="CF51" s="237"/>
      <c r="CG51" s="237"/>
      <c r="CH51" s="237"/>
      <c r="CI51" s="237"/>
      <c r="CJ51" s="237"/>
      <c r="CK51" s="237"/>
      <c r="CL51" s="237"/>
      <c r="CM51" s="237"/>
      <c r="CN51" s="237"/>
      <c r="CO51" s="237"/>
      <c r="CP51" s="237"/>
      <c r="CQ51" s="237"/>
      <c r="CR51" s="237"/>
      <c r="CS51" s="237"/>
      <c r="CT51" s="237"/>
      <c r="CU51" s="237"/>
      <c r="CV51" s="237"/>
      <c r="CW51" s="237"/>
      <c r="CX51" s="237"/>
      <c r="CY51" s="237"/>
      <c r="CZ51" s="237"/>
      <c r="DA51" s="237"/>
      <c r="DB51" s="237"/>
      <c r="DC51" s="237"/>
      <c r="DD51" s="237"/>
      <c r="DE51" s="237"/>
      <c r="DF51" s="237"/>
      <c r="DG51" s="237"/>
      <c r="DH51" s="237"/>
      <c r="DI51" s="237"/>
      <c r="DJ51" s="237"/>
      <c r="DK51" s="237"/>
      <c r="DL51" s="237"/>
      <c r="DM51" s="237"/>
      <c r="DN51" s="237"/>
      <c r="DO51" s="237"/>
      <c r="DP51" s="237"/>
      <c r="DQ51" s="237"/>
      <c r="DR51" s="237"/>
      <c r="DS51" s="237"/>
      <c r="DT51" s="237"/>
      <c r="DU51" s="237"/>
      <c r="DV51" s="237"/>
      <c r="DW51" s="237"/>
      <c r="DX51" s="237"/>
      <c r="DY51" s="237"/>
      <c r="DZ51" s="237"/>
      <c r="EA51" s="237"/>
      <c r="EB51" s="237"/>
      <c r="EC51" s="237"/>
      <c r="ED51" s="237"/>
      <c r="EE51" s="237"/>
      <c r="EF51" s="237"/>
      <c r="EG51" s="237"/>
      <c r="EH51" s="237"/>
      <c r="EI51" s="237"/>
      <c r="EJ51" s="237"/>
      <c r="EK51" s="237"/>
      <c r="EL51" s="237"/>
      <c r="EM51" s="237"/>
      <c r="EN51" s="237"/>
      <c r="EO51" s="237"/>
      <c r="EP51" s="237"/>
      <c r="EQ51" s="237"/>
      <c r="ER51" s="237"/>
      <c r="ES51" s="237"/>
      <c r="ET51" s="237"/>
      <c r="EU51" s="237"/>
      <c r="EV51" s="237"/>
      <c r="EW51" s="237"/>
      <c r="EX51" s="237"/>
      <c r="EY51" s="237"/>
      <c r="EZ51" s="237"/>
      <c r="FA51" s="237"/>
      <c r="FB51" s="237"/>
      <c r="FC51" s="237"/>
      <c r="FD51" s="237"/>
      <c r="FE51" s="237"/>
      <c r="FF51" s="237"/>
      <c r="FG51" s="237"/>
      <c r="FH51" s="237"/>
      <c r="FI51" s="237"/>
      <c r="FJ51" s="237"/>
      <c r="FK51" s="237"/>
      <c r="FL51" s="237"/>
      <c r="FM51" s="237"/>
      <c r="FN51" s="237"/>
      <c r="FO51" s="237"/>
      <c r="FP51" s="237"/>
      <c r="FQ51" s="237"/>
      <c r="FR51" s="237"/>
      <c r="FS51" s="237"/>
      <c r="FT51" s="237"/>
      <c r="FU51" s="237"/>
      <c r="FV51" s="237"/>
      <c r="FW51" s="237"/>
      <c r="FX51" s="237"/>
      <c r="FY51" s="237"/>
      <c r="FZ51" s="237"/>
      <c r="GA51" s="237"/>
      <c r="GB51" s="237"/>
      <c r="GC51" s="237"/>
      <c r="GD51" s="237"/>
      <c r="GE51" s="237"/>
      <c r="GF51" s="237"/>
      <c r="GG51" s="237"/>
      <c r="GH51" s="237"/>
      <c r="GI51" s="237"/>
      <c r="GJ51" s="237"/>
      <c r="GK51" s="237"/>
      <c r="GL51" s="237"/>
      <c r="GM51" s="237"/>
      <c r="GN51" s="237"/>
      <c r="GO51" s="237"/>
      <c r="GP51" s="237"/>
      <c r="GQ51" s="237"/>
      <c r="GR51" s="237"/>
      <c r="GS51" s="237"/>
      <c r="GT51" s="237"/>
      <c r="GU51" s="237"/>
      <c r="GV51" s="237"/>
      <c r="GW51" s="237"/>
      <c r="GX51" s="237"/>
      <c r="GY51" s="237"/>
      <c r="GZ51" s="237"/>
      <c r="HA51" s="237"/>
      <c r="HB51" s="237"/>
      <c r="HC51" s="237"/>
      <c r="HD51" s="237"/>
      <c r="HE51" s="237"/>
      <c r="HF51" s="237"/>
      <c r="HG51" s="237"/>
      <c r="HH51" s="237"/>
      <c r="HI51" s="237"/>
      <c r="HJ51" s="237"/>
      <c r="HK51" s="237"/>
      <c r="HL51" s="237"/>
      <c r="HM51" s="237"/>
      <c r="HN51" s="237"/>
      <c r="HO51" s="237"/>
      <c r="HP51" s="237"/>
      <c r="HQ51" s="237"/>
      <c r="HR51" s="237"/>
      <c r="HS51" s="237"/>
      <c r="HT51" s="237"/>
      <c r="HU51" s="237"/>
      <c r="HV51" s="237"/>
      <c r="HW51" s="237"/>
      <c r="HX51" s="237"/>
      <c r="HY51" s="237"/>
      <c r="HZ51" s="237"/>
      <c r="IA51" s="237"/>
      <c r="IB51" s="237"/>
      <c r="IC51" s="237"/>
      <c r="ID51" s="237"/>
      <c r="IE51" s="237"/>
      <c r="IF51" s="237"/>
      <c r="IG51" s="237"/>
      <c r="IH51" s="237"/>
      <c r="II51" s="237"/>
      <c r="IJ51" s="237"/>
      <c r="IK51" s="237"/>
      <c r="IL51" s="237"/>
      <c r="IM51" s="237"/>
      <c r="IN51" s="237"/>
      <c r="IO51" s="237"/>
      <c r="IP51" s="237"/>
      <c r="IQ51" s="237"/>
      <c r="IR51" s="237"/>
      <c r="IS51" s="237"/>
      <c r="IT51" s="237"/>
      <c r="IU51" s="237"/>
      <c r="IV51" s="237"/>
      <c r="IW51" s="237"/>
      <c r="IX51" s="237"/>
      <c r="IY51" s="237"/>
      <c r="IZ51" s="237"/>
      <c r="JA51" s="237"/>
      <c r="JB51" s="237"/>
      <c r="JC51" s="237"/>
      <c r="JD51" s="237"/>
      <c r="JE51" s="237"/>
      <c r="JF51" s="237"/>
      <c r="JG51" s="237"/>
      <c r="JH51" s="237"/>
      <c r="JI51" s="237"/>
      <c r="JJ51" s="237"/>
      <c r="JK51" s="237"/>
      <c r="JL51" s="237"/>
      <c r="JM51" s="237"/>
      <c r="JN51" s="237"/>
      <c r="JO51" s="237"/>
      <c r="JP51" s="237"/>
      <c r="JQ51" s="237"/>
      <c r="JR51" s="237"/>
      <c r="JS51" s="237"/>
      <c r="JT51" s="237"/>
      <c r="JU51" s="237"/>
      <c r="JV51" s="237"/>
      <c r="JW51" s="237"/>
      <c r="JX51" s="237"/>
      <c r="JY51" s="237"/>
      <c r="JZ51" s="237"/>
      <c r="KA51" s="237"/>
      <c r="KB51" s="237"/>
      <c r="KC51" s="237"/>
      <c r="KD51" s="237"/>
      <c r="KE51" s="237"/>
      <c r="KF51" s="237"/>
      <c r="KG51" s="237"/>
      <c r="KH51" s="237"/>
      <c r="KI51" s="237"/>
      <c r="KJ51" s="237"/>
      <c r="KK51" s="237"/>
      <c r="KL51" s="237"/>
      <c r="KM51" s="237"/>
      <c r="KN51" s="237"/>
      <c r="KO51" s="237"/>
      <c r="KP51" s="237"/>
      <c r="KQ51" s="237"/>
      <c r="KR51" s="237"/>
      <c r="KS51" s="237"/>
      <c r="KT51" s="237"/>
      <c r="KU51" s="237"/>
      <c r="KV51" s="237"/>
      <c r="KW51" s="237"/>
      <c r="KX51" s="237"/>
      <c r="KY51" s="237"/>
      <c r="KZ51" s="237"/>
      <c r="LA51" s="237"/>
      <c r="LB51" s="237"/>
      <c r="LC51" s="237"/>
      <c r="LD51" s="237"/>
      <c r="LE51" s="237"/>
      <c r="LF51" s="237"/>
      <c r="LG51" s="237"/>
      <c r="LH51" s="237"/>
      <c r="LI51" s="237"/>
      <c r="LJ51" s="237"/>
      <c r="LK51" s="237"/>
      <c r="LL51" s="237"/>
      <c r="LM51" s="237"/>
      <c r="LN51" s="237"/>
      <c r="LO51" s="237"/>
      <c r="LP51" s="237"/>
      <c r="LQ51" s="237"/>
      <c r="LR51" s="237"/>
      <c r="LS51" s="237"/>
      <c r="LT51" s="237"/>
      <c r="LU51" s="237"/>
      <c r="LV51" s="237"/>
      <c r="LW51" s="237"/>
      <c r="LX51" s="237"/>
      <c r="LY51" s="237"/>
      <c r="LZ51" s="237"/>
      <c r="MA51" s="237"/>
      <c r="MB51" s="237"/>
      <c r="MC51" s="237"/>
      <c r="MD51" s="237"/>
      <c r="ME51" s="237"/>
      <c r="MF51" s="237"/>
      <c r="MG51" s="237"/>
      <c r="MH51" s="237"/>
      <c r="MI51" s="237"/>
      <c r="MJ51" s="237"/>
      <c r="MK51" s="237"/>
      <c r="ML51" s="237"/>
      <c r="MM51" s="237"/>
      <c r="MN51" s="237"/>
      <c r="MO51" s="237"/>
      <c r="MP51" s="237"/>
      <c r="MQ51" s="237"/>
      <c r="MR51" s="237"/>
      <c r="MS51" s="237"/>
      <c r="MT51" s="237"/>
      <c r="MU51" s="237"/>
      <c r="MV51" s="237"/>
      <c r="MW51" s="237"/>
      <c r="MX51" s="237"/>
      <c r="MY51" s="237"/>
      <c r="MZ51" s="237"/>
      <c r="NA51" s="237"/>
      <c r="NB51" s="237"/>
      <c r="NC51" s="237"/>
      <c r="ND51" s="237"/>
      <c r="NE51" s="237"/>
      <c r="NF51" s="237"/>
      <c r="NG51" s="237"/>
      <c r="NH51" s="237"/>
      <c r="NI51" s="237"/>
      <c r="NJ51" s="237"/>
      <c r="NK51" s="237"/>
      <c r="NL51" s="237"/>
      <c r="NM51" s="237"/>
      <c r="NN51" s="237"/>
      <c r="NO51" s="237"/>
      <c r="NP51" s="237"/>
      <c r="NQ51" s="237"/>
      <c r="NR51" s="237"/>
      <c r="NS51" s="237"/>
      <c r="NT51" s="237"/>
      <c r="NU51" s="237"/>
      <c r="NV51" s="237"/>
      <c r="NW51" s="237"/>
      <c r="NX51" s="237"/>
      <c r="NY51" s="237"/>
      <c r="NZ51" s="237"/>
      <c r="OA51" s="237"/>
      <c r="OB51" s="237"/>
      <c r="OC51" s="237"/>
      <c r="OD51" s="237"/>
      <c r="OE51" s="237"/>
      <c r="OF51" s="237"/>
      <c r="OG51" s="237"/>
      <c r="OH51" s="237"/>
      <c r="OI51" s="237"/>
      <c r="OJ51" s="237"/>
      <c r="OK51" s="237"/>
      <c r="OL51" s="237"/>
      <c r="OM51" s="237"/>
      <c r="ON51" s="237"/>
      <c r="OO51" s="237"/>
      <c r="OP51" s="237"/>
      <c r="OQ51" s="237"/>
      <c r="OR51" s="237"/>
      <c r="OS51" s="237"/>
      <c r="OT51" s="237"/>
      <c r="OU51" s="237"/>
      <c r="OV51" s="237"/>
      <c r="OW51" s="237"/>
      <c r="OX51" s="237"/>
      <c r="OY51" s="237"/>
      <c r="OZ51" s="237"/>
      <c r="PA51" s="237"/>
      <c r="PB51" s="237"/>
      <c r="PC51" s="237"/>
      <c r="PD51" s="237"/>
      <c r="PE51" s="237"/>
      <c r="PF51" s="237"/>
      <c r="PG51" s="237"/>
      <c r="PH51" s="237"/>
      <c r="PI51" s="237"/>
      <c r="PJ51" s="237"/>
      <c r="PK51" s="237"/>
      <c r="PL51" s="237"/>
      <c r="PM51" s="237"/>
      <c r="PN51" s="237"/>
      <c r="PO51" s="237"/>
      <c r="PP51" s="237"/>
      <c r="PQ51" s="237"/>
      <c r="PR51" s="237"/>
      <c r="PS51" s="237"/>
      <c r="PT51" s="237"/>
      <c r="PU51" s="237"/>
      <c r="PV51" s="237"/>
      <c r="PW51" s="237"/>
      <c r="PX51" s="237"/>
      <c r="PY51" s="237"/>
      <c r="PZ51" s="237"/>
      <c r="QA51" s="237"/>
      <c r="QB51" s="237"/>
      <c r="QC51" s="237"/>
      <c r="QD51" s="237"/>
      <c r="QE51" s="237"/>
      <c r="QF51" s="237"/>
      <c r="QG51" s="237"/>
      <c r="QH51" s="237"/>
      <c r="QI51" s="237"/>
      <c r="QJ51" s="237"/>
      <c r="QK51" s="237"/>
      <c r="QL51" s="237"/>
      <c r="QM51" s="237"/>
      <c r="QN51" s="237"/>
      <c r="QO51" s="237"/>
      <c r="QP51" s="237"/>
      <c r="QQ51" s="237"/>
      <c r="QR51" s="237"/>
      <c r="QS51" s="237"/>
      <c r="QT51" s="237"/>
      <c r="QU51" s="237"/>
      <c r="QV51" s="237"/>
      <c r="QW51" s="237"/>
      <c r="QX51" s="237"/>
      <c r="QY51" s="237"/>
      <c r="QZ51" s="237"/>
      <c r="RA51" s="237"/>
      <c r="RB51" s="237"/>
      <c r="RC51" s="237"/>
      <c r="RD51" s="237"/>
      <c r="RE51" s="237"/>
      <c r="RF51" s="237"/>
      <c r="RG51" s="237"/>
      <c r="RH51" s="237"/>
      <c r="RI51" s="237"/>
      <c r="RJ51" s="237"/>
      <c r="RK51" s="237"/>
      <c r="RL51" s="237"/>
      <c r="RM51" s="237"/>
      <c r="RN51" s="237"/>
      <c r="RO51" s="237"/>
      <c r="RP51" s="237"/>
      <c r="RQ51" s="237"/>
      <c r="RR51" s="237"/>
      <c r="RS51" s="237"/>
      <c r="RT51" s="237"/>
      <c r="RU51" s="237"/>
      <c r="RV51" s="237"/>
      <c r="RW51" s="237"/>
      <c r="RX51" s="237"/>
      <c r="RY51" s="237"/>
      <c r="RZ51" s="237"/>
      <c r="SA51" s="237"/>
      <c r="SB51" s="237"/>
      <c r="SC51" s="237"/>
      <c r="SD51" s="237"/>
      <c r="SE51" s="237"/>
      <c r="SF51" s="237"/>
      <c r="SG51" s="237"/>
      <c r="SH51" s="237"/>
      <c r="SI51" s="237"/>
      <c r="SJ51" s="237"/>
      <c r="SK51" s="237"/>
      <c r="SL51" s="237"/>
    </row>
    <row r="52" spans="1:506">
      <c r="A52" s="237"/>
      <c r="B52" s="237"/>
      <c r="C52" s="237"/>
      <c r="D52" s="237"/>
      <c r="E52" s="237"/>
      <c r="F52" s="237"/>
      <c r="G52" s="237"/>
      <c r="H52" s="237"/>
      <c r="I52" s="237"/>
      <c r="J52" s="237"/>
      <c r="K52" s="237"/>
      <c r="L52" s="237"/>
      <c r="M52" s="237"/>
      <c r="N52" s="237"/>
      <c r="O52" s="237"/>
      <c r="P52" s="237"/>
      <c r="Q52" s="237"/>
      <c r="R52" s="237"/>
      <c r="S52" s="237"/>
      <c r="T52" s="237"/>
      <c r="U52" s="237"/>
      <c r="V52" s="237"/>
      <c r="W52" s="237"/>
      <c r="X52" s="237"/>
      <c r="Y52" s="237"/>
      <c r="Z52" s="237"/>
      <c r="AA52" s="237"/>
      <c r="AB52" s="237"/>
      <c r="AC52" s="237"/>
      <c r="AD52" s="237"/>
      <c r="AE52" s="237"/>
      <c r="AF52" s="237"/>
      <c r="AG52" s="237"/>
      <c r="AH52" s="237"/>
      <c r="AI52" s="237"/>
      <c r="AJ52" s="237"/>
      <c r="AK52" s="237"/>
      <c r="AL52" s="237"/>
      <c r="AM52" s="237"/>
      <c r="AN52" s="237"/>
      <c r="AO52" s="237"/>
      <c r="AP52" s="237"/>
      <c r="AQ52" s="237"/>
      <c r="AR52" s="237"/>
      <c r="AS52" s="237"/>
      <c r="AT52" s="237"/>
      <c r="AU52" s="237"/>
      <c r="AV52" s="237"/>
      <c r="AW52" s="237"/>
      <c r="AX52" s="237"/>
      <c r="AY52" s="237"/>
      <c r="AZ52" s="237"/>
      <c r="BA52" s="237"/>
      <c r="BB52" s="237"/>
      <c r="BC52" s="237"/>
      <c r="BD52" s="237"/>
      <c r="BE52" s="237"/>
      <c r="BF52" s="237"/>
      <c r="BG52" s="237"/>
      <c r="BH52" s="237"/>
      <c r="BI52" s="237"/>
      <c r="BJ52" s="237"/>
      <c r="BK52" s="237"/>
      <c r="BL52" s="237"/>
      <c r="BM52" s="237"/>
      <c r="BN52" s="237"/>
      <c r="BO52" s="237"/>
      <c r="BP52" s="237"/>
      <c r="BQ52" s="237"/>
      <c r="BR52" s="237"/>
      <c r="BS52" s="237"/>
      <c r="BT52" s="237"/>
      <c r="BU52" s="237"/>
      <c r="BV52" s="237"/>
      <c r="BW52" s="237"/>
      <c r="BX52" s="237"/>
      <c r="BY52" s="237"/>
      <c r="BZ52" s="237"/>
      <c r="CA52" s="237"/>
      <c r="CB52" s="237"/>
      <c r="CC52" s="237"/>
      <c r="CD52" s="237"/>
      <c r="CE52" s="237"/>
      <c r="CF52" s="237"/>
      <c r="CG52" s="237"/>
      <c r="CH52" s="237"/>
      <c r="CI52" s="237"/>
      <c r="CJ52" s="237"/>
      <c r="CK52" s="237"/>
      <c r="CL52" s="237"/>
      <c r="CM52" s="237"/>
      <c r="CN52" s="237"/>
      <c r="CO52" s="237"/>
      <c r="CP52" s="237"/>
      <c r="CQ52" s="237"/>
      <c r="CR52" s="237"/>
      <c r="CS52" s="237"/>
      <c r="CT52" s="237"/>
      <c r="CU52" s="237"/>
      <c r="CV52" s="237"/>
      <c r="CW52" s="237"/>
      <c r="CX52" s="237"/>
      <c r="CY52" s="237"/>
      <c r="CZ52" s="237"/>
      <c r="DA52" s="237"/>
      <c r="DB52" s="237"/>
      <c r="DC52" s="237"/>
      <c r="DD52" s="237"/>
      <c r="DE52" s="237"/>
      <c r="DF52" s="237"/>
      <c r="DG52" s="237"/>
      <c r="DH52" s="237"/>
      <c r="DI52" s="237"/>
      <c r="DJ52" s="237"/>
      <c r="DK52" s="237"/>
      <c r="DL52" s="237"/>
      <c r="DM52" s="237"/>
      <c r="DN52" s="237"/>
      <c r="DO52" s="237"/>
      <c r="DP52" s="237"/>
      <c r="DQ52" s="237"/>
      <c r="DR52" s="237"/>
      <c r="DS52" s="237"/>
      <c r="DT52" s="237"/>
      <c r="DU52" s="237"/>
      <c r="DV52" s="237"/>
      <c r="DW52" s="237"/>
      <c r="DX52" s="237"/>
      <c r="DY52" s="237"/>
      <c r="DZ52" s="237"/>
      <c r="EA52" s="237"/>
      <c r="EB52" s="237"/>
      <c r="EC52" s="237"/>
      <c r="ED52" s="237"/>
      <c r="EE52" s="237"/>
      <c r="EF52" s="237"/>
      <c r="EG52" s="237"/>
      <c r="EH52" s="237"/>
      <c r="EI52" s="237"/>
      <c r="EJ52" s="237"/>
      <c r="EK52" s="237"/>
      <c r="EL52" s="237"/>
      <c r="EM52" s="237"/>
      <c r="EN52" s="237"/>
      <c r="EO52" s="237"/>
      <c r="EP52" s="237"/>
      <c r="EQ52" s="237"/>
      <c r="ER52" s="237"/>
      <c r="ES52" s="237"/>
      <c r="ET52" s="237"/>
      <c r="EU52" s="237"/>
      <c r="EV52" s="237"/>
      <c r="EW52" s="237"/>
      <c r="EX52" s="237"/>
      <c r="EY52" s="237"/>
      <c r="EZ52" s="237"/>
      <c r="FA52" s="237"/>
      <c r="FB52" s="237"/>
      <c r="FC52" s="237"/>
      <c r="FD52" s="237"/>
      <c r="FE52" s="237"/>
      <c r="FF52" s="237"/>
      <c r="FG52" s="237"/>
      <c r="FH52" s="237"/>
      <c r="FI52" s="237"/>
      <c r="FJ52" s="237"/>
      <c r="FK52" s="237"/>
      <c r="FL52" s="237"/>
      <c r="FM52" s="237"/>
      <c r="FN52" s="237"/>
      <c r="FO52" s="237"/>
      <c r="FP52" s="237"/>
      <c r="FQ52" s="237"/>
      <c r="FR52" s="237"/>
      <c r="FS52" s="237"/>
      <c r="FT52" s="237"/>
      <c r="FU52" s="237"/>
      <c r="FV52" s="237"/>
      <c r="FW52" s="237"/>
      <c r="FX52" s="237"/>
      <c r="FY52" s="237"/>
      <c r="FZ52" s="237"/>
      <c r="GA52" s="237"/>
      <c r="GB52" s="237"/>
      <c r="GC52" s="237"/>
      <c r="GD52" s="237"/>
      <c r="GE52" s="237"/>
      <c r="GF52" s="237"/>
      <c r="GG52" s="237"/>
      <c r="GH52" s="237"/>
      <c r="GI52" s="237"/>
      <c r="GJ52" s="237"/>
      <c r="GK52" s="237"/>
      <c r="GL52" s="237"/>
      <c r="GM52" s="237"/>
      <c r="GN52" s="237"/>
      <c r="GO52" s="237"/>
      <c r="GP52" s="237"/>
      <c r="GQ52" s="237"/>
      <c r="GR52" s="237"/>
      <c r="GS52" s="237"/>
      <c r="GT52" s="237"/>
      <c r="GU52" s="237"/>
      <c r="GV52" s="237"/>
      <c r="GW52" s="237"/>
      <c r="GX52" s="237"/>
      <c r="GY52" s="237"/>
      <c r="GZ52" s="237"/>
      <c r="HA52" s="237"/>
      <c r="HB52" s="237"/>
      <c r="HC52" s="237"/>
      <c r="HD52" s="237"/>
      <c r="HE52" s="237"/>
      <c r="HF52" s="237"/>
      <c r="HG52" s="237"/>
      <c r="HH52" s="237"/>
      <c r="HI52" s="237"/>
      <c r="HJ52" s="237"/>
      <c r="HK52" s="237"/>
      <c r="HL52" s="237"/>
      <c r="HM52" s="237"/>
      <c r="HN52" s="237"/>
      <c r="HO52" s="237"/>
      <c r="HP52" s="237"/>
      <c r="HQ52" s="237"/>
      <c r="HR52" s="237"/>
      <c r="HS52" s="237"/>
      <c r="HT52" s="237"/>
      <c r="HU52" s="237"/>
      <c r="HV52" s="237"/>
      <c r="HW52" s="237"/>
      <c r="HX52" s="237"/>
      <c r="HY52" s="237"/>
      <c r="HZ52" s="237"/>
      <c r="IA52" s="237"/>
      <c r="IB52" s="237"/>
      <c r="IC52" s="237"/>
      <c r="ID52" s="237"/>
      <c r="IE52" s="237"/>
      <c r="IF52" s="237"/>
      <c r="IG52" s="237"/>
      <c r="IH52" s="237"/>
      <c r="II52" s="237"/>
      <c r="IJ52" s="237"/>
      <c r="IK52" s="237"/>
      <c r="IL52" s="237"/>
      <c r="IM52" s="237"/>
      <c r="IN52" s="237"/>
      <c r="IO52" s="237"/>
      <c r="IP52" s="237"/>
      <c r="IQ52" s="237"/>
      <c r="IR52" s="237"/>
      <c r="IS52" s="237"/>
      <c r="IT52" s="237"/>
      <c r="IU52" s="237"/>
      <c r="IV52" s="237"/>
      <c r="IW52" s="237"/>
      <c r="IX52" s="237"/>
      <c r="IY52" s="237"/>
      <c r="IZ52" s="237"/>
      <c r="JA52" s="237"/>
      <c r="JB52" s="237"/>
      <c r="JC52" s="237"/>
      <c r="JD52" s="237"/>
      <c r="JE52" s="237"/>
      <c r="JF52" s="237"/>
      <c r="JG52" s="237"/>
      <c r="JH52" s="237"/>
      <c r="JI52" s="237"/>
      <c r="JJ52" s="237"/>
      <c r="JK52" s="237"/>
      <c r="JL52" s="237"/>
      <c r="JM52" s="237"/>
      <c r="JN52" s="237"/>
      <c r="JO52" s="237"/>
      <c r="JP52" s="237"/>
      <c r="JQ52" s="237"/>
      <c r="JR52" s="237"/>
      <c r="JS52" s="237"/>
      <c r="JT52" s="237"/>
      <c r="JU52" s="237"/>
      <c r="JV52" s="237"/>
      <c r="JW52" s="237"/>
      <c r="JX52" s="237"/>
      <c r="JY52" s="237"/>
      <c r="JZ52" s="237"/>
      <c r="KA52" s="237"/>
      <c r="KB52" s="237"/>
      <c r="KC52" s="237"/>
      <c r="KD52" s="237"/>
      <c r="KE52" s="237"/>
      <c r="KF52" s="237"/>
      <c r="KG52" s="237"/>
      <c r="KH52" s="237"/>
      <c r="KI52" s="237"/>
      <c r="KJ52" s="237"/>
      <c r="KK52" s="237"/>
      <c r="KL52" s="237"/>
      <c r="KM52" s="237"/>
      <c r="KN52" s="237"/>
      <c r="KO52" s="237"/>
      <c r="KP52" s="237"/>
      <c r="KQ52" s="237"/>
      <c r="KR52" s="237"/>
      <c r="KS52" s="237"/>
      <c r="KT52" s="237"/>
      <c r="KU52" s="237"/>
      <c r="KV52" s="237"/>
      <c r="KW52" s="237"/>
      <c r="KX52" s="237"/>
      <c r="KY52" s="237"/>
      <c r="KZ52" s="237"/>
      <c r="LA52" s="237"/>
      <c r="LB52" s="237"/>
      <c r="LC52" s="237"/>
      <c r="LD52" s="237"/>
      <c r="LE52" s="237"/>
      <c r="LF52" s="237"/>
      <c r="LG52" s="237"/>
      <c r="LH52" s="237"/>
      <c r="LI52" s="237"/>
      <c r="LJ52" s="237"/>
      <c r="LK52" s="237"/>
      <c r="LL52" s="237"/>
      <c r="LM52" s="237"/>
      <c r="LN52" s="237"/>
      <c r="LO52" s="237"/>
      <c r="LP52" s="237"/>
      <c r="LQ52" s="237"/>
      <c r="LR52" s="237"/>
      <c r="LS52" s="237"/>
      <c r="LT52" s="237"/>
      <c r="LU52" s="237"/>
      <c r="LV52" s="237"/>
      <c r="LW52" s="237"/>
      <c r="LX52" s="237"/>
      <c r="LY52" s="237"/>
      <c r="LZ52" s="237"/>
      <c r="MA52" s="237"/>
      <c r="MB52" s="237"/>
      <c r="MC52" s="237"/>
      <c r="MD52" s="237"/>
      <c r="ME52" s="237"/>
      <c r="MF52" s="237"/>
      <c r="MG52" s="237"/>
      <c r="MH52" s="237"/>
      <c r="MI52" s="237"/>
      <c r="MJ52" s="237"/>
      <c r="MK52" s="237"/>
      <c r="ML52" s="237"/>
      <c r="MM52" s="237"/>
      <c r="MN52" s="237"/>
      <c r="MO52" s="237"/>
      <c r="MP52" s="237"/>
      <c r="MQ52" s="237"/>
      <c r="MR52" s="237"/>
      <c r="MS52" s="237"/>
      <c r="MT52" s="237"/>
      <c r="MU52" s="237"/>
      <c r="MV52" s="237"/>
      <c r="MW52" s="237"/>
      <c r="MX52" s="237"/>
      <c r="MY52" s="237"/>
      <c r="MZ52" s="237"/>
      <c r="NA52" s="237"/>
      <c r="NB52" s="237"/>
      <c r="NC52" s="237"/>
      <c r="ND52" s="237"/>
      <c r="NE52" s="237"/>
      <c r="NF52" s="237"/>
      <c r="NG52" s="237"/>
      <c r="NH52" s="237"/>
      <c r="NI52" s="237"/>
      <c r="NJ52" s="237"/>
      <c r="NK52" s="237"/>
      <c r="NL52" s="237"/>
      <c r="NM52" s="237"/>
      <c r="NN52" s="237"/>
      <c r="NO52" s="237"/>
      <c r="NP52" s="237"/>
      <c r="NQ52" s="237"/>
      <c r="NR52" s="237"/>
      <c r="NS52" s="237"/>
      <c r="NT52" s="237"/>
      <c r="NU52" s="237"/>
      <c r="NV52" s="237"/>
      <c r="NW52" s="237"/>
      <c r="NX52" s="237"/>
      <c r="NY52" s="237"/>
      <c r="NZ52" s="237"/>
      <c r="OA52" s="237"/>
      <c r="OB52" s="237"/>
      <c r="OC52" s="237"/>
      <c r="OD52" s="237"/>
      <c r="OE52" s="237"/>
      <c r="OF52" s="237"/>
      <c r="OG52" s="237"/>
      <c r="OH52" s="237"/>
      <c r="OI52" s="237"/>
      <c r="OJ52" s="237"/>
      <c r="OK52" s="237"/>
      <c r="OL52" s="237"/>
      <c r="OM52" s="237"/>
      <c r="ON52" s="237"/>
      <c r="OO52" s="237"/>
      <c r="OP52" s="237"/>
      <c r="OQ52" s="237"/>
      <c r="OR52" s="237"/>
      <c r="OS52" s="237"/>
      <c r="OT52" s="237"/>
      <c r="OU52" s="237"/>
      <c r="OV52" s="237"/>
      <c r="OW52" s="237"/>
      <c r="OX52" s="237"/>
      <c r="OY52" s="237"/>
      <c r="OZ52" s="237"/>
      <c r="PA52" s="237"/>
      <c r="PB52" s="237"/>
      <c r="PC52" s="237"/>
      <c r="PD52" s="237"/>
      <c r="PE52" s="237"/>
      <c r="PF52" s="237"/>
      <c r="PG52" s="237"/>
      <c r="PH52" s="237"/>
      <c r="PI52" s="237"/>
      <c r="PJ52" s="237"/>
      <c r="PK52" s="237"/>
      <c r="PL52" s="237"/>
      <c r="PM52" s="237"/>
      <c r="PN52" s="237"/>
      <c r="PO52" s="237"/>
      <c r="PP52" s="237"/>
      <c r="PQ52" s="237"/>
      <c r="PR52" s="237"/>
      <c r="PS52" s="237"/>
      <c r="PT52" s="237"/>
      <c r="PU52" s="237"/>
      <c r="PV52" s="237"/>
      <c r="PW52" s="237"/>
      <c r="PX52" s="237"/>
      <c r="PY52" s="237"/>
      <c r="PZ52" s="237"/>
      <c r="QA52" s="237"/>
      <c r="QB52" s="237"/>
      <c r="QC52" s="237"/>
      <c r="QD52" s="237"/>
      <c r="QE52" s="237"/>
      <c r="QF52" s="237"/>
      <c r="QG52" s="237"/>
      <c r="QH52" s="237"/>
      <c r="QI52" s="237"/>
      <c r="QJ52" s="237"/>
      <c r="QK52" s="237"/>
      <c r="QL52" s="237"/>
      <c r="QM52" s="237"/>
      <c r="QN52" s="237"/>
      <c r="QO52" s="237"/>
      <c r="QP52" s="237"/>
      <c r="QQ52" s="237"/>
      <c r="QR52" s="237"/>
      <c r="QS52" s="237"/>
      <c r="QT52" s="237"/>
      <c r="QU52" s="237"/>
      <c r="QV52" s="237"/>
      <c r="QW52" s="237"/>
      <c r="QX52" s="237"/>
      <c r="QY52" s="237"/>
      <c r="QZ52" s="237"/>
      <c r="RA52" s="237"/>
      <c r="RB52" s="237"/>
      <c r="RC52" s="237"/>
      <c r="RD52" s="237"/>
      <c r="RE52" s="237"/>
      <c r="RF52" s="237"/>
      <c r="RG52" s="237"/>
      <c r="RH52" s="237"/>
      <c r="RI52" s="237"/>
      <c r="RJ52" s="237"/>
      <c r="RK52" s="237"/>
      <c r="RL52" s="237"/>
      <c r="RM52" s="237"/>
      <c r="RN52" s="237"/>
      <c r="RO52" s="237"/>
      <c r="RP52" s="237"/>
      <c r="RQ52" s="237"/>
      <c r="RR52" s="237"/>
      <c r="RS52" s="237"/>
      <c r="RT52" s="237"/>
      <c r="RU52" s="237"/>
      <c r="RV52" s="237"/>
      <c r="RW52" s="237"/>
      <c r="RX52" s="237"/>
      <c r="RY52" s="237"/>
      <c r="RZ52" s="237"/>
      <c r="SA52" s="237"/>
      <c r="SB52" s="237"/>
      <c r="SC52" s="237"/>
      <c r="SD52" s="237"/>
      <c r="SE52" s="237"/>
      <c r="SF52" s="237"/>
      <c r="SG52" s="237"/>
      <c r="SH52" s="237"/>
      <c r="SI52" s="237"/>
      <c r="SJ52" s="237"/>
      <c r="SK52" s="237"/>
      <c r="SL52" s="237"/>
    </row>
    <row r="53" spans="1:506">
      <c r="A53" s="237"/>
      <c r="B53" s="237"/>
      <c r="C53" s="237"/>
      <c r="D53" s="237"/>
      <c r="E53" s="237"/>
      <c r="F53" s="237"/>
      <c r="G53" s="237"/>
      <c r="H53" s="237"/>
      <c r="I53" s="237"/>
      <c r="J53" s="237"/>
      <c r="K53" s="237"/>
      <c r="L53" s="237"/>
      <c r="M53" s="237"/>
      <c r="N53" s="237"/>
      <c r="O53" s="237"/>
      <c r="P53" s="237"/>
      <c r="Q53" s="237"/>
      <c r="R53" s="237"/>
      <c r="S53" s="237"/>
      <c r="T53" s="237"/>
      <c r="U53" s="237"/>
      <c r="V53" s="237"/>
      <c r="W53" s="237"/>
      <c r="X53" s="237"/>
      <c r="Y53" s="237"/>
      <c r="Z53" s="237"/>
      <c r="AA53" s="237"/>
      <c r="AB53" s="237"/>
      <c r="AC53" s="237"/>
      <c r="AD53" s="237"/>
      <c r="AE53" s="237"/>
      <c r="AF53" s="237"/>
      <c r="AG53" s="237"/>
      <c r="AH53" s="237"/>
      <c r="AI53" s="237"/>
      <c r="AJ53" s="237"/>
      <c r="AK53" s="237"/>
      <c r="AL53" s="237"/>
      <c r="AM53" s="237"/>
      <c r="AN53" s="237"/>
      <c r="AO53" s="237"/>
      <c r="AP53" s="237"/>
      <c r="AQ53" s="237"/>
      <c r="AR53" s="237"/>
      <c r="AS53" s="237"/>
      <c r="AT53" s="237"/>
      <c r="AU53" s="237"/>
      <c r="AV53" s="237"/>
      <c r="AW53" s="237"/>
      <c r="AX53" s="237"/>
      <c r="AY53" s="237"/>
      <c r="AZ53" s="237"/>
      <c r="BA53" s="237"/>
      <c r="BB53" s="237"/>
      <c r="BC53" s="237"/>
      <c r="BD53" s="237"/>
      <c r="BE53" s="237"/>
      <c r="BF53" s="237"/>
      <c r="BG53" s="237"/>
      <c r="BH53" s="237"/>
      <c r="BI53" s="237"/>
      <c r="BJ53" s="237"/>
      <c r="BK53" s="237"/>
      <c r="BL53" s="237"/>
      <c r="BM53" s="237"/>
      <c r="BN53" s="237"/>
      <c r="BO53" s="237"/>
      <c r="BP53" s="237"/>
      <c r="BQ53" s="237"/>
      <c r="BR53" s="237"/>
      <c r="BS53" s="237"/>
      <c r="BT53" s="237"/>
      <c r="BU53" s="237"/>
      <c r="BV53" s="237"/>
      <c r="BW53" s="237"/>
      <c r="BX53" s="237"/>
      <c r="BY53" s="237"/>
      <c r="BZ53" s="237"/>
      <c r="CA53" s="237"/>
      <c r="CB53" s="237"/>
      <c r="CC53" s="237"/>
      <c r="CD53" s="237"/>
      <c r="CE53" s="237"/>
      <c r="CF53" s="237"/>
      <c r="CG53" s="237"/>
      <c r="CH53" s="237"/>
      <c r="CI53" s="237"/>
      <c r="CJ53" s="237"/>
      <c r="CK53" s="237"/>
      <c r="CL53" s="237"/>
      <c r="CM53" s="237"/>
      <c r="CN53" s="237"/>
      <c r="CO53" s="237"/>
      <c r="CP53" s="237"/>
      <c r="CQ53" s="237"/>
      <c r="CR53" s="237"/>
      <c r="CS53" s="237"/>
      <c r="CT53" s="237"/>
      <c r="CU53" s="237"/>
      <c r="CV53" s="237"/>
      <c r="CW53" s="237"/>
      <c r="CX53" s="237"/>
      <c r="CY53" s="237"/>
      <c r="CZ53" s="237"/>
      <c r="DA53" s="237"/>
      <c r="DB53" s="237"/>
      <c r="DC53" s="237"/>
      <c r="DD53" s="237"/>
      <c r="DE53" s="237"/>
      <c r="DF53" s="237"/>
      <c r="DG53" s="237"/>
      <c r="DH53" s="237"/>
      <c r="DI53" s="237"/>
      <c r="DJ53" s="237"/>
      <c r="DK53" s="237"/>
      <c r="DL53" s="237"/>
      <c r="DM53" s="237"/>
      <c r="DN53" s="237"/>
      <c r="DO53" s="237"/>
      <c r="DP53" s="237"/>
      <c r="DQ53" s="237"/>
      <c r="DR53" s="237"/>
      <c r="DS53" s="237"/>
      <c r="DT53" s="237"/>
      <c r="DU53" s="237"/>
      <c r="DV53" s="237"/>
      <c r="DW53" s="237"/>
      <c r="DX53" s="237"/>
      <c r="DY53" s="237"/>
      <c r="DZ53" s="237"/>
      <c r="EA53" s="237"/>
      <c r="EB53" s="237"/>
      <c r="EC53" s="237"/>
      <c r="ED53" s="237"/>
      <c r="EE53" s="237"/>
      <c r="EF53" s="237"/>
      <c r="EG53" s="237"/>
      <c r="EH53" s="237"/>
      <c r="EI53" s="237"/>
      <c r="EJ53" s="237"/>
      <c r="EK53" s="237"/>
      <c r="EL53" s="237"/>
      <c r="EM53" s="237"/>
      <c r="EN53" s="237"/>
      <c r="EO53" s="237"/>
      <c r="EP53" s="237"/>
      <c r="EQ53" s="237"/>
      <c r="ER53" s="237"/>
      <c r="ES53" s="237"/>
      <c r="ET53" s="237"/>
      <c r="EU53" s="237"/>
      <c r="EV53" s="237"/>
      <c r="EW53" s="237"/>
      <c r="EX53" s="237"/>
      <c r="EY53" s="237"/>
      <c r="EZ53" s="237"/>
      <c r="FA53" s="237"/>
      <c r="FB53" s="237"/>
      <c r="FC53" s="237"/>
      <c r="FD53" s="237"/>
      <c r="FE53" s="237"/>
      <c r="FF53" s="237"/>
      <c r="FG53" s="237"/>
      <c r="FH53" s="237"/>
      <c r="FI53" s="237"/>
      <c r="FJ53" s="237"/>
      <c r="FK53" s="237"/>
      <c r="FL53" s="237"/>
      <c r="FM53" s="237"/>
      <c r="FN53" s="237"/>
      <c r="FO53" s="237"/>
      <c r="FP53" s="237"/>
      <c r="FQ53" s="237"/>
      <c r="FR53" s="237"/>
      <c r="FS53" s="237"/>
      <c r="FT53" s="237"/>
      <c r="FU53" s="237"/>
      <c r="FV53" s="237"/>
      <c r="FW53" s="237"/>
      <c r="FX53" s="237"/>
      <c r="FY53" s="237"/>
      <c r="FZ53" s="237"/>
      <c r="GA53" s="237"/>
      <c r="GB53" s="237"/>
      <c r="GC53" s="237"/>
      <c r="GD53" s="237"/>
      <c r="GE53" s="237"/>
      <c r="GF53" s="237"/>
      <c r="GG53" s="237"/>
      <c r="GH53" s="237"/>
      <c r="GI53" s="237"/>
      <c r="GJ53" s="237"/>
      <c r="GK53" s="237"/>
      <c r="GL53" s="237"/>
      <c r="GM53" s="237"/>
      <c r="GN53" s="237"/>
      <c r="GO53" s="237"/>
      <c r="GP53" s="237"/>
      <c r="GQ53" s="237"/>
      <c r="GR53" s="237"/>
      <c r="GS53" s="237"/>
      <c r="GT53" s="237"/>
      <c r="GU53" s="237"/>
      <c r="GV53" s="237"/>
      <c r="GW53" s="237"/>
      <c r="GX53" s="237"/>
      <c r="GY53" s="237"/>
      <c r="GZ53" s="237"/>
      <c r="HA53" s="237"/>
      <c r="HB53" s="237"/>
      <c r="HC53" s="237"/>
      <c r="HD53" s="237"/>
      <c r="HE53" s="237"/>
      <c r="HF53" s="237"/>
      <c r="HG53" s="237"/>
      <c r="HH53" s="237"/>
      <c r="HI53" s="237"/>
      <c r="HJ53" s="237"/>
      <c r="HK53" s="237"/>
      <c r="HL53" s="237"/>
      <c r="HM53" s="237"/>
      <c r="HN53" s="237"/>
      <c r="HO53" s="237"/>
      <c r="HP53" s="237"/>
      <c r="HQ53" s="237"/>
      <c r="HR53" s="237"/>
      <c r="HS53" s="237"/>
      <c r="HT53" s="237"/>
      <c r="HU53" s="237"/>
      <c r="HV53" s="237"/>
      <c r="HW53" s="237"/>
      <c r="HX53" s="237"/>
      <c r="HY53" s="237"/>
      <c r="HZ53" s="237"/>
      <c r="IA53" s="237"/>
      <c r="IB53" s="237"/>
      <c r="IC53" s="237"/>
      <c r="ID53" s="237"/>
      <c r="IE53" s="237"/>
      <c r="IF53" s="237"/>
      <c r="IG53" s="237"/>
      <c r="IH53" s="237"/>
      <c r="II53" s="237"/>
      <c r="IJ53" s="237"/>
      <c r="IK53" s="237"/>
      <c r="IL53" s="237"/>
      <c r="IM53" s="237"/>
      <c r="IN53" s="237"/>
      <c r="IO53" s="237"/>
      <c r="IP53" s="237"/>
      <c r="IQ53" s="237"/>
      <c r="IR53" s="237"/>
      <c r="IS53" s="237"/>
      <c r="IT53" s="237"/>
      <c r="IU53" s="237"/>
      <c r="IV53" s="237"/>
      <c r="IW53" s="237"/>
      <c r="IX53" s="237"/>
      <c r="IY53" s="237"/>
      <c r="IZ53" s="237"/>
      <c r="JA53" s="237"/>
      <c r="JB53" s="237"/>
      <c r="JC53" s="237"/>
      <c r="JD53" s="237"/>
      <c r="JE53" s="237"/>
      <c r="JF53" s="237"/>
      <c r="JG53" s="237"/>
      <c r="JH53" s="237"/>
      <c r="JI53" s="237"/>
      <c r="JJ53" s="237"/>
      <c r="JK53" s="237"/>
      <c r="JL53" s="237"/>
      <c r="JM53" s="237"/>
      <c r="JN53" s="237"/>
      <c r="JO53" s="237"/>
      <c r="JP53" s="237"/>
      <c r="JQ53" s="237"/>
      <c r="JR53" s="237"/>
      <c r="JS53" s="237"/>
      <c r="JT53" s="237"/>
      <c r="JU53" s="237"/>
      <c r="JV53" s="237"/>
      <c r="JW53" s="237"/>
      <c r="JX53" s="237"/>
      <c r="JY53" s="237"/>
      <c r="JZ53" s="237"/>
      <c r="KA53" s="237"/>
      <c r="KB53" s="237"/>
      <c r="KC53" s="237"/>
      <c r="KD53" s="237"/>
      <c r="KE53" s="237"/>
      <c r="KF53" s="237"/>
      <c r="KG53" s="237"/>
      <c r="KH53" s="237"/>
      <c r="KI53" s="237"/>
      <c r="KJ53" s="237"/>
      <c r="KK53" s="237"/>
      <c r="KL53" s="237"/>
      <c r="KM53" s="237"/>
      <c r="KN53" s="237"/>
      <c r="KO53" s="237"/>
      <c r="KP53" s="237"/>
      <c r="KQ53" s="237"/>
      <c r="KR53" s="237"/>
      <c r="KS53" s="237"/>
      <c r="KT53" s="237"/>
      <c r="KU53" s="237"/>
      <c r="KV53" s="237"/>
      <c r="KW53" s="237"/>
      <c r="KX53" s="237"/>
      <c r="KY53" s="237"/>
      <c r="KZ53" s="237"/>
      <c r="LA53" s="237"/>
      <c r="LB53" s="237"/>
      <c r="LC53" s="237"/>
      <c r="LD53" s="237"/>
      <c r="LE53" s="237"/>
      <c r="LF53" s="237"/>
      <c r="LG53" s="237"/>
      <c r="LH53" s="237"/>
      <c r="LI53" s="237"/>
      <c r="LJ53" s="237"/>
      <c r="LK53" s="237"/>
      <c r="LL53" s="237"/>
      <c r="LM53" s="237"/>
      <c r="LN53" s="237"/>
      <c r="LO53" s="237"/>
      <c r="LP53" s="237"/>
      <c r="LQ53" s="237"/>
      <c r="LR53" s="237"/>
      <c r="LS53" s="237"/>
      <c r="LT53" s="237"/>
      <c r="LU53" s="237"/>
      <c r="LV53" s="237"/>
      <c r="LW53" s="237"/>
      <c r="LX53" s="237"/>
      <c r="LY53" s="237"/>
      <c r="LZ53" s="237"/>
      <c r="MA53" s="237"/>
      <c r="MB53" s="237"/>
      <c r="MC53" s="237"/>
      <c r="MD53" s="237"/>
      <c r="ME53" s="237"/>
      <c r="MF53" s="237"/>
      <c r="MG53" s="237"/>
      <c r="MH53" s="237"/>
      <c r="MI53" s="237"/>
      <c r="MJ53" s="237"/>
      <c r="MK53" s="237"/>
      <c r="ML53" s="237"/>
      <c r="MM53" s="237"/>
      <c r="MN53" s="237"/>
      <c r="MO53" s="237"/>
      <c r="MP53" s="237"/>
      <c r="MQ53" s="237"/>
      <c r="MR53" s="237"/>
      <c r="MS53" s="237"/>
      <c r="MT53" s="237"/>
      <c r="MU53" s="237"/>
      <c r="MV53" s="237"/>
      <c r="MW53" s="237"/>
      <c r="MX53" s="237"/>
      <c r="MY53" s="237"/>
      <c r="MZ53" s="237"/>
      <c r="NA53" s="237"/>
      <c r="NB53" s="237"/>
      <c r="NC53" s="237"/>
      <c r="ND53" s="237"/>
      <c r="NE53" s="237"/>
      <c r="NF53" s="237"/>
      <c r="NG53" s="237"/>
      <c r="NH53" s="237"/>
      <c r="NI53" s="237"/>
      <c r="NJ53" s="237"/>
      <c r="NK53" s="237"/>
      <c r="NL53" s="237"/>
      <c r="NM53" s="237"/>
      <c r="NN53" s="237"/>
      <c r="NO53" s="237"/>
      <c r="NP53" s="237"/>
      <c r="NQ53" s="237"/>
      <c r="NR53" s="237"/>
      <c r="NS53" s="237"/>
      <c r="NT53" s="237"/>
      <c r="NU53" s="237"/>
      <c r="NV53" s="237"/>
      <c r="NW53" s="237"/>
      <c r="NX53" s="237"/>
      <c r="NY53" s="237"/>
      <c r="NZ53" s="237"/>
      <c r="OA53" s="237"/>
      <c r="OB53" s="237"/>
      <c r="OC53" s="237"/>
      <c r="OD53" s="237"/>
      <c r="OE53" s="237"/>
      <c r="OF53" s="237"/>
      <c r="OG53" s="237"/>
      <c r="OH53" s="237"/>
      <c r="OI53" s="237"/>
      <c r="OJ53" s="237"/>
      <c r="OK53" s="237"/>
      <c r="OL53" s="237"/>
      <c r="OM53" s="237"/>
      <c r="ON53" s="237"/>
      <c r="OO53" s="237"/>
      <c r="OP53" s="237"/>
      <c r="OQ53" s="237"/>
      <c r="OR53" s="237"/>
      <c r="OS53" s="237"/>
      <c r="OT53" s="237"/>
      <c r="OU53" s="237"/>
      <c r="OV53" s="237"/>
      <c r="OW53" s="237"/>
      <c r="OX53" s="237"/>
      <c r="OY53" s="237"/>
      <c r="OZ53" s="237"/>
      <c r="PA53" s="237"/>
      <c r="PB53" s="237"/>
      <c r="PC53" s="237"/>
      <c r="PD53" s="237"/>
      <c r="PE53" s="237"/>
      <c r="PF53" s="237"/>
      <c r="PG53" s="237"/>
      <c r="PH53" s="237"/>
      <c r="PI53" s="237"/>
      <c r="PJ53" s="237"/>
      <c r="PK53" s="237"/>
      <c r="PL53" s="237"/>
      <c r="PM53" s="237"/>
      <c r="PN53" s="237"/>
      <c r="PO53" s="237"/>
      <c r="PP53" s="237"/>
      <c r="PQ53" s="237"/>
      <c r="PR53" s="237"/>
      <c r="PS53" s="237"/>
      <c r="PT53" s="237"/>
      <c r="PU53" s="237"/>
      <c r="PV53" s="237"/>
      <c r="PW53" s="237"/>
      <c r="PX53" s="237"/>
      <c r="PY53" s="237"/>
      <c r="PZ53" s="237"/>
      <c r="QA53" s="237"/>
      <c r="QB53" s="237"/>
      <c r="QC53" s="237"/>
      <c r="QD53" s="237"/>
      <c r="QE53" s="237"/>
      <c r="QF53" s="237"/>
      <c r="QG53" s="237"/>
      <c r="QH53" s="237"/>
      <c r="QI53" s="237"/>
      <c r="QJ53" s="237"/>
      <c r="QK53" s="237"/>
      <c r="QL53" s="237"/>
      <c r="QM53" s="237"/>
      <c r="QN53" s="237"/>
      <c r="QO53" s="237"/>
      <c r="QP53" s="237"/>
      <c r="QQ53" s="237"/>
      <c r="QR53" s="237"/>
      <c r="QS53" s="237"/>
      <c r="QT53" s="237"/>
      <c r="QU53" s="237"/>
      <c r="QV53" s="237"/>
      <c r="QW53" s="237"/>
      <c r="QX53" s="237"/>
      <c r="QY53" s="237"/>
      <c r="QZ53" s="237"/>
      <c r="RA53" s="237"/>
      <c r="RB53" s="237"/>
      <c r="RC53" s="237"/>
      <c r="RD53" s="237"/>
      <c r="RE53" s="237"/>
      <c r="RF53" s="237"/>
      <c r="RG53" s="237"/>
      <c r="RH53" s="237"/>
      <c r="RI53" s="237"/>
      <c r="RJ53" s="237"/>
      <c r="RK53" s="237"/>
      <c r="RL53" s="237"/>
      <c r="RM53" s="237"/>
      <c r="RN53" s="237"/>
      <c r="RO53" s="237"/>
      <c r="RP53" s="237"/>
      <c r="RQ53" s="237"/>
      <c r="RR53" s="237"/>
      <c r="RS53" s="237"/>
      <c r="RT53" s="237"/>
      <c r="RU53" s="237"/>
      <c r="RV53" s="237"/>
      <c r="RW53" s="237"/>
      <c r="RX53" s="237"/>
      <c r="RY53" s="237"/>
      <c r="RZ53" s="237"/>
      <c r="SA53" s="237"/>
      <c r="SB53" s="237"/>
      <c r="SC53" s="237"/>
      <c r="SD53" s="237"/>
      <c r="SE53" s="237"/>
      <c r="SF53" s="237"/>
      <c r="SG53" s="237"/>
      <c r="SH53" s="237"/>
      <c r="SI53" s="237"/>
      <c r="SJ53" s="237"/>
      <c r="SK53" s="237"/>
      <c r="SL53" s="237"/>
    </row>
    <row r="54" spans="1:506">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c r="AD54" s="237"/>
      <c r="AE54" s="237"/>
      <c r="AF54" s="237"/>
      <c r="AG54" s="237"/>
      <c r="AH54" s="237"/>
      <c r="AI54" s="237"/>
      <c r="AJ54" s="237"/>
      <c r="AK54" s="237"/>
      <c r="AL54" s="237"/>
      <c r="AM54" s="237"/>
      <c r="AN54" s="237"/>
      <c r="AO54" s="237"/>
      <c r="AP54" s="237"/>
      <c r="AQ54" s="237"/>
      <c r="AR54" s="237"/>
      <c r="AS54" s="237"/>
      <c r="AT54" s="237"/>
      <c r="AU54" s="237"/>
      <c r="AV54" s="237"/>
      <c r="AW54" s="237"/>
      <c r="AX54" s="237"/>
      <c r="AY54" s="237"/>
      <c r="AZ54" s="237"/>
      <c r="BA54" s="237"/>
      <c r="BB54" s="237"/>
      <c r="BC54" s="237"/>
      <c r="BD54" s="237"/>
      <c r="BE54" s="237"/>
      <c r="BF54" s="237"/>
      <c r="BG54" s="237"/>
      <c r="BH54" s="237"/>
      <c r="BI54" s="237"/>
      <c r="BJ54" s="237"/>
      <c r="BK54" s="237"/>
      <c r="BL54" s="237"/>
      <c r="BM54" s="237"/>
      <c r="BN54" s="237"/>
      <c r="BO54" s="237"/>
      <c r="BP54" s="237"/>
      <c r="BQ54" s="237"/>
      <c r="BR54" s="237"/>
      <c r="BS54" s="237"/>
      <c r="BT54" s="237"/>
      <c r="BU54" s="237"/>
      <c r="BV54" s="237"/>
      <c r="BW54" s="237"/>
      <c r="BX54" s="237"/>
      <c r="BY54" s="237"/>
      <c r="BZ54" s="237"/>
      <c r="CA54" s="237"/>
      <c r="CB54" s="237"/>
      <c r="CC54" s="237"/>
      <c r="CD54" s="237"/>
      <c r="CE54" s="237"/>
      <c r="CF54" s="237"/>
      <c r="CG54" s="237"/>
      <c r="CH54" s="237"/>
      <c r="CI54" s="237"/>
      <c r="CJ54" s="237"/>
      <c r="CK54" s="237"/>
      <c r="CL54" s="237"/>
      <c r="CM54" s="237"/>
      <c r="CN54" s="237"/>
      <c r="CO54" s="237"/>
      <c r="CP54" s="237"/>
      <c r="CQ54" s="237"/>
      <c r="CR54" s="237"/>
      <c r="CS54" s="237"/>
      <c r="CT54" s="237"/>
      <c r="CU54" s="237"/>
      <c r="CV54" s="237"/>
      <c r="CW54" s="237"/>
      <c r="CX54" s="237"/>
      <c r="CY54" s="237"/>
      <c r="CZ54" s="237"/>
      <c r="DA54" s="237"/>
      <c r="DB54" s="237"/>
      <c r="DC54" s="237"/>
      <c r="DD54" s="237"/>
      <c r="DE54" s="237"/>
      <c r="DF54" s="237"/>
      <c r="DG54" s="237"/>
      <c r="DH54" s="237"/>
      <c r="DI54" s="237"/>
      <c r="DJ54" s="237"/>
      <c r="DK54" s="237"/>
      <c r="DL54" s="237"/>
      <c r="DM54" s="237"/>
      <c r="DN54" s="237"/>
      <c r="DO54" s="237"/>
      <c r="DP54" s="237"/>
      <c r="DQ54" s="237"/>
      <c r="DR54" s="237"/>
      <c r="DS54" s="237"/>
      <c r="DT54" s="237"/>
      <c r="DU54" s="237"/>
      <c r="DV54" s="237"/>
      <c r="DW54" s="237"/>
      <c r="DX54" s="237"/>
      <c r="DY54" s="237"/>
      <c r="DZ54" s="237"/>
      <c r="EA54" s="237"/>
      <c r="EB54" s="237"/>
      <c r="EC54" s="237"/>
      <c r="ED54" s="237"/>
      <c r="EE54" s="237"/>
      <c r="EF54" s="237"/>
      <c r="EG54" s="237"/>
      <c r="EH54" s="237"/>
      <c r="EI54" s="237"/>
      <c r="EJ54" s="237"/>
      <c r="EK54" s="237"/>
      <c r="EL54" s="237"/>
      <c r="EM54" s="237"/>
      <c r="EN54" s="237"/>
      <c r="EO54" s="237"/>
      <c r="EP54" s="237"/>
      <c r="EQ54" s="237"/>
      <c r="ER54" s="237"/>
      <c r="ES54" s="237"/>
      <c r="ET54" s="237"/>
      <c r="EU54" s="237"/>
      <c r="EV54" s="237"/>
      <c r="EW54" s="237"/>
      <c r="EX54" s="237"/>
      <c r="EY54" s="237"/>
      <c r="EZ54" s="237"/>
      <c r="FA54" s="237"/>
      <c r="FB54" s="237"/>
      <c r="FC54" s="237"/>
      <c r="FD54" s="237"/>
      <c r="FE54" s="237"/>
      <c r="FF54" s="237"/>
      <c r="FG54" s="237"/>
      <c r="FH54" s="237"/>
      <c r="FI54" s="237"/>
      <c r="FJ54" s="237"/>
      <c r="FK54" s="237"/>
      <c r="FL54" s="237"/>
      <c r="FM54" s="237"/>
      <c r="FN54" s="237"/>
      <c r="FO54" s="237"/>
      <c r="FP54" s="237"/>
      <c r="FQ54" s="237"/>
      <c r="FR54" s="237"/>
      <c r="FS54" s="237"/>
      <c r="FT54" s="237"/>
      <c r="FU54" s="237"/>
      <c r="FV54" s="237"/>
      <c r="FW54" s="237"/>
      <c r="FX54" s="237"/>
      <c r="FY54" s="237"/>
      <c r="FZ54" s="237"/>
      <c r="GA54" s="237"/>
      <c r="GB54" s="237"/>
      <c r="GC54" s="237"/>
      <c r="GD54" s="237"/>
      <c r="GE54" s="237"/>
      <c r="GF54" s="237"/>
      <c r="GG54" s="237"/>
      <c r="GH54" s="237"/>
      <c r="GI54" s="237"/>
      <c r="GJ54" s="237"/>
      <c r="GK54" s="237"/>
      <c r="GL54" s="237"/>
      <c r="GM54" s="237"/>
      <c r="GN54" s="237"/>
      <c r="GO54" s="237"/>
      <c r="GP54" s="237"/>
      <c r="GQ54" s="237"/>
      <c r="GR54" s="237"/>
      <c r="GS54" s="237"/>
      <c r="GT54" s="237"/>
      <c r="GU54" s="237"/>
      <c r="GV54" s="237"/>
      <c r="GW54" s="237"/>
      <c r="GX54" s="237"/>
      <c r="GY54" s="237"/>
      <c r="GZ54" s="237"/>
      <c r="HA54" s="237"/>
      <c r="HB54" s="237"/>
      <c r="HC54" s="237"/>
      <c r="HD54" s="237"/>
      <c r="HE54" s="237"/>
      <c r="HF54" s="237"/>
      <c r="HG54" s="237"/>
      <c r="HH54" s="237"/>
      <c r="HI54" s="237"/>
      <c r="HJ54" s="237"/>
      <c r="HK54" s="237"/>
      <c r="HL54" s="237"/>
      <c r="HM54" s="237"/>
      <c r="HN54" s="237"/>
      <c r="HO54" s="237"/>
      <c r="HP54" s="237"/>
      <c r="HQ54" s="237"/>
      <c r="HR54" s="237"/>
      <c r="HS54" s="237"/>
      <c r="HT54" s="237"/>
      <c r="HU54" s="237"/>
      <c r="HV54" s="237"/>
      <c r="HW54" s="237"/>
      <c r="HX54" s="237"/>
      <c r="HY54" s="237"/>
      <c r="HZ54" s="237"/>
      <c r="IA54" s="237"/>
      <c r="IB54" s="237"/>
      <c r="IC54" s="237"/>
      <c r="ID54" s="237"/>
      <c r="IE54" s="237"/>
      <c r="IF54" s="237"/>
      <c r="IG54" s="237"/>
      <c r="IH54" s="237"/>
      <c r="II54" s="237"/>
      <c r="IJ54" s="237"/>
      <c r="IK54" s="237"/>
      <c r="IL54" s="237"/>
      <c r="IM54" s="237"/>
      <c r="IN54" s="237"/>
      <c r="IO54" s="237"/>
      <c r="IP54" s="237"/>
      <c r="IQ54" s="237"/>
      <c r="IR54" s="237"/>
      <c r="IS54" s="237"/>
      <c r="IT54" s="237"/>
      <c r="IU54" s="237"/>
      <c r="IV54" s="237"/>
      <c r="IW54" s="237"/>
      <c r="IX54" s="237"/>
      <c r="IY54" s="237"/>
      <c r="IZ54" s="237"/>
      <c r="JA54" s="237"/>
      <c r="JB54" s="237"/>
      <c r="JC54" s="237"/>
      <c r="JD54" s="237"/>
      <c r="JE54" s="237"/>
      <c r="JF54" s="237"/>
      <c r="JG54" s="237"/>
      <c r="JH54" s="237"/>
      <c r="JI54" s="237"/>
      <c r="JJ54" s="237"/>
      <c r="JK54" s="237"/>
      <c r="JL54" s="237"/>
      <c r="JM54" s="237"/>
      <c r="JN54" s="237"/>
      <c r="JO54" s="237"/>
      <c r="JP54" s="237"/>
      <c r="JQ54" s="237"/>
      <c r="JR54" s="237"/>
      <c r="JS54" s="237"/>
      <c r="JT54" s="237"/>
      <c r="JU54" s="237"/>
      <c r="JV54" s="237"/>
      <c r="JW54" s="237"/>
      <c r="JX54" s="237"/>
      <c r="JY54" s="237"/>
      <c r="JZ54" s="237"/>
      <c r="KA54" s="237"/>
      <c r="KB54" s="237"/>
      <c r="KC54" s="237"/>
      <c r="KD54" s="237"/>
      <c r="KE54" s="237"/>
      <c r="KF54" s="237"/>
      <c r="KG54" s="237"/>
      <c r="KH54" s="237"/>
      <c r="KI54" s="237"/>
      <c r="KJ54" s="237"/>
      <c r="KK54" s="237"/>
      <c r="KL54" s="237"/>
      <c r="KM54" s="237"/>
      <c r="KN54" s="237"/>
      <c r="KO54" s="237"/>
      <c r="KP54" s="237"/>
      <c r="KQ54" s="237"/>
      <c r="KR54" s="237"/>
      <c r="KS54" s="237"/>
      <c r="KT54" s="237"/>
      <c r="KU54" s="237"/>
      <c r="KV54" s="237"/>
      <c r="KW54" s="237"/>
      <c r="KX54" s="237"/>
      <c r="KY54" s="237"/>
      <c r="KZ54" s="237"/>
      <c r="LA54" s="237"/>
      <c r="LB54" s="237"/>
      <c r="LC54" s="237"/>
      <c r="LD54" s="237"/>
      <c r="LE54" s="237"/>
      <c r="LF54" s="237"/>
      <c r="LG54" s="237"/>
      <c r="LH54" s="237"/>
      <c r="LI54" s="237"/>
      <c r="LJ54" s="237"/>
      <c r="LK54" s="237"/>
      <c r="LL54" s="237"/>
      <c r="LM54" s="237"/>
      <c r="LN54" s="237"/>
      <c r="LO54" s="237"/>
      <c r="LP54" s="237"/>
      <c r="LQ54" s="237"/>
      <c r="LR54" s="237"/>
      <c r="LS54" s="237"/>
      <c r="LT54" s="237"/>
      <c r="LU54" s="237"/>
      <c r="LV54" s="237"/>
      <c r="LW54" s="237"/>
      <c r="LX54" s="237"/>
      <c r="LY54" s="237"/>
      <c r="LZ54" s="237"/>
      <c r="MA54" s="237"/>
      <c r="MB54" s="237"/>
      <c r="MC54" s="237"/>
      <c r="MD54" s="237"/>
      <c r="ME54" s="237"/>
      <c r="MF54" s="237"/>
      <c r="MG54" s="237"/>
      <c r="MH54" s="237"/>
      <c r="MI54" s="237"/>
      <c r="MJ54" s="237"/>
      <c r="MK54" s="237"/>
      <c r="ML54" s="237"/>
      <c r="MM54" s="237"/>
      <c r="MN54" s="237"/>
      <c r="MO54" s="237"/>
      <c r="MP54" s="237"/>
      <c r="MQ54" s="237"/>
      <c r="MR54" s="237"/>
      <c r="MS54" s="237"/>
      <c r="MT54" s="237"/>
      <c r="MU54" s="237"/>
      <c r="MV54" s="237"/>
      <c r="MW54" s="237"/>
      <c r="MX54" s="237"/>
      <c r="MY54" s="237"/>
      <c r="MZ54" s="237"/>
      <c r="NA54" s="237"/>
      <c r="NB54" s="237"/>
      <c r="NC54" s="237"/>
      <c r="ND54" s="237"/>
      <c r="NE54" s="237"/>
      <c r="NF54" s="237"/>
      <c r="NG54" s="237"/>
      <c r="NH54" s="237"/>
      <c r="NI54" s="237"/>
      <c r="NJ54" s="237"/>
      <c r="NK54" s="237"/>
      <c r="NL54" s="237"/>
      <c r="NM54" s="237"/>
      <c r="NN54" s="237"/>
      <c r="NO54" s="237"/>
      <c r="NP54" s="237"/>
      <c r="NQ54" s="237"/>
      <c r="NR54" s="237"/>
      <c r="NS54" s="237"/>
      <c r="NT54" s="237"/>
      <c r="NU54" s="237"/>
      <c r="NV54" s="237"/>
      <c r="NW54" s="237"/>
      <c r="NX54" s="237"/>
      <c r="NY54" s="237"/>
      <c r="NZ54" s="237"/>
      <c r="OA54" s="237"/>
      <c r="OB54" s="237"/>
      <c r="OC54" s="237"/>
      <c r="OD54" s="237"/>
      <c r="OE54" s="237"/>
      <c r="OF54" s="237"/>
      <c r="OG54" s="237"/>
      <c r="OH54" s="237"/>
      <c r="OI54" s="237"/>
      <c r="OJ54" s="237"/>
      <c r="OK54" s="237"/>
      <c r="OL54" s="237"/>
      <c r="OM54" s="237"/>
      <c r="ON54" s="237"/>
      <c r="OO54" s="237"/>
      <c r="OP54" s="237"/>
      <c r="OQ54" s="237"/>
      <c r="OR54" s="237"/>
      <c r="OS54" s="237"/>
      <c r="OT54" s="237"/>
      <c r="OU54" s="237"/>
      <c r="OV54" s="237"/>
      <c r="OW54" s="237"/>
      <c r="OX54" s="237"/>
      <c r="OY54" s="237"/>
      <c r="OZ54" s="237"/>
      <c r="PA54" s="237"/>
      <c r="PB54" s="237"/>
      <c r="PC54" s="237"/>
      <c r="PD54" s="237"/>
      <c r="PE54" s="237"/>
      <c r="PF54" s="237"/>
      <c r="PG54" s="237"/>
      <c r="PH54" s="237"/>
      <c r="PI54" s="237"/>
      <c r="PJ54" s="237"/>
      <c r="PK54" s="237"/>
      <c r="PL54" s="237"/>
      <c r="PM54" s="237"/>
      <c r="PN54" s="237"/>
      <c r="PO54" s="237"/>
      <c r="PP54" s="237"/>
      <c r="PQ54" s="237"/>
      <c r="PR54" s="237"/>
      <c r="PS54" s="237"/>
      <c r="PT54" s="237"/>
      <c r="PU54" s="237"/>
      <c r="PV54" s="237"/>
      <c r="PW54" s="237"/>
      <c r="PX54" s="237"/>
      <c r="PY54" s="237"/>
      <c r="PZ54" s="237"/>
      <c r="QA54" s="237"/>
      <c r="QB54" s="237"/>
      <c r="QC54" s="237"/>
      <c r="QD54" s="237"/>
      <c r="QE54" s="237"/>
      <c r="QF54" s="237"/>
      <c r="QG54" s="237"/>
      <c r="QH54" s="237"/>
      <c r="QI54" s="237"/>
      <c r="QJ54" s="237"/>
      <c r="QK54" s="237"/>
      <c r="QL54" s="237"/>
      <c r="QM54" s="237"/>
      <c r="QN54" s="237"/>
      <c r="QO54" s="237"/>
      <c r="QP54" s="237"/>
      <c r="QQ54" s="237"/>
      <c r="QR54" s="237"/>
      <c r="QS54" s="237"/>
      <c r="QT54" s="237"/>
      <c r="QU54" s="237"/>
      <c r="QV54" s="237"/>
      <c r="QW54" s="237"/>
      <c r="QX54" s="237"/>
      <c r="QY54" s="237"/>
      <c r="QZ54" s="237"/>
      <c r="RA54" s="237"/>
      <c r="RB54" s="237"/>
      <c r="RC54" s="237"/>
      <c r="RD54" s="237"/>
      <c r="RE54" s="237"/>
      <c r="RF54" s="237"/>
      <c r="RG54" s="237"/>
      <c r="RH54" s="237"/>
      <c r="RI54" s="237"/>
      <c r="RJ54" s="237"/>
      <c r="RK54" s="237"/>
      <c r="RL54" s="237"/>
      <c r="RM54" s="237"/>
      <c r="RN54" s="237"/>
      <c r="RO54" s="237"/>
      <c r="RP54" s="237"/>
      <c r="RQ54" s="237"/>
      <c r="RR54" s="237"/>
      <c r="RS54" s="237"/>
      <c r="RT54" s="237"/>
      <c r="RU54" s="237"/>
      <c r="RV54" s="237"/>
      <c r="RW54" s="237"/>
      <c r="RX54" s="237"/>
      <c r="RY54" s="237"/>
      <c r="RZ54" s="237"/>
      <c r="SA54" s="237"/>
      <c r="SB54" s="237"/>
      <c r="SC54" s="237"/>
      <c r="SD54" s="237"/>
      <c r="SE54" s="237"/>
      <c r="SF54" s="237"/>
      <c r="SG54" s="237"/>
      <c r="SH54" s="237"/>
      <c r="SI54" s="237"/>
      <c r="SJ54" s="237"/>
      <c r="SK54" s="237"/>
      <c r="SL54" s="237"/>
    </row>
    <row r="55" spans="1:506">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c r="AD55" s="237"/>
      <c r="AE55" s="237"/>
      <c r="AF55" s="237"/>
      <c r="AG55" s="237"/>
      <c r="AH55" s="237"/>
      <c r="AI55" s="237"/>
      <c r="AJ55" s="237"/>
      <c r="AK55" s="237"/>
      <c r="AL55" s="237"/>
      <c r="AM55" s="237"/>
      <c r="AN55" s="237"/>
      <c r="AO55" s="237"/>
      <c r="AP55" s="237"/>
      <c r="AQ55" s="237"/>
      <c r="AR55" s="237"/>
      <c r="AS55" s="237"/>
      <c r="AT55" s="237"/>
      <c r="AU55" s="237"/>
      <c r="AV55" s="237"/>
      <c r="AW55" s="237"/>
      <c r="AX55" s="237"/>
      <c r="AY55" s="237"/>
      <c r="AZ55" s="237"/>
      <c r="BA55" s="237"/>
      <c r="BB55" s="237"/>
      <c r="BC55" s="237"/>
      <c r="BD55" s="237"/>
      <c r="BE55" s="237"/>
      <c r="BF55" s="237"/>
      <c r="BG55" s="237"/>
      <c r="BH55" s="237"/>
      <c r="BI55" s="237"/>
      <c r="BJ55" s="237"/>
      <c r="BK55" s="237"/>
      <c r="BL55" s="237"/>
      <c r="BM55" s="237"/>
      <c r="BN55" s="237"/>
      <c r="BO55" s="237"/>
      <c r="BP55" s="237"/>
      <c r="BQ55" s="237"/>
      <c r="BR55" s="237"/>
      <c r="BS55" s="237"/>
      <c r="BT55" s="237"/>
      <c r="BU55" s="237"/>
      <c r="BV55" s="237"/>
      <c r="BW55" s="237"/>
      <c r="BX55" s="237"/>
      <c r="BY55" s="237"/>
      <c r="BZ55" s="237"/>
      <c r="CA55" s="237"/>
      <c r="CB55" s="237"/>
      <c r="CC55" s="237"/>
      <c r="CD55" s="237"/>
      <c r="CE55" s="237"/>
      <c r="CF55" s="237"/>
      <c r="CG55" s="237"/>
      <c r="CH55" s="237"/>
      <c r="CI55" s="237"/>
      <c r="CJ55" s="237"/>
      <c r="CK55" s="237"/>
      <c r="CL55" s="237"/>
      <c r="CM55" s="237"/>
      <c r="CN55" s="237"/>
      <c r="CO55" s="237"/>
      <c r="CP55" s="237"/>
      <c r="CQ55" s="237"/>
      <c r="CR55" s="237"/>
      <c r="CS55" s="237"/>
      <c r="CT55" s="237"/>
      <c r="CU55" s="237"/>
      <c r="CV55" s="237"/>
      <c r="CW55" s="237"/>
      <c r="CX55" s="237"/>
      <c r="CY55" s="237"/>
      <c r="CZ55" s="237"/>
      <c r="DA55" s="237"/>
      <c r="DB55" s="237"/>
      <c r="DC55" s="237"/>
      <c r="DD55" s="237"/>
      <c r="DE55" s="237"/>
      <c r="DF55" s="237"/>
      <c r="DG55" s="237"/>
      <c r="DH55" s="237"/>
      <c r="DI55" s="237"/>
      <c r="DJ55" s="237"/>
      <c r="DK55" s="237"/>
      <c r="DL55" s="237"/>
      <c r="DM55" s="237"/>
      <c r="DN55" s="237"/>
      <c r="DO55" s="237"/>
      <c r="DP55" s="237"/>
      <c r="DQ55" s="237"/>
      <c r="DR55" s="237"/>
      <c r="DS55" s="237"/>
      <c r="DT55" s="237"/>
      <c r="DU55" s="237"/>
      <c r="DV55" s="237"/>
      <c r="DW55" s="237"/>
      <c r="DX55" s="237"/>
      <c r="DY55" s="237"/>
      <c r="DZ55" s="237"/>
      <c r="EA55" s="237"/>
      <c r="EB55" s="237"/>
      <c r="EC55" s="237"/>
      <c r="ED55" s="237"/>
      <c r="EE55" s="237"/>
      <c r="EF55" s="237"/>
      <c r="EG55" s="237"/>
      <c r="EH55" s="237"/>
      <c r="EI55" s="237"/>
      <c r="EJ55" s="237"/>
      <c r="EK55" s="237"/>
      <c r="EL55" s="237"/>
      <c r="EM55" s="237"/>
      <c r="EN55" s="237"/>
      <c r="EO55" s="237"/>
      <c r="EP55" s="237"/>
      <c r="EQ55" s="237"/>
      <c r="ER55" s="237"/>
      <c r="ES55" s="237"/>
      <c r="ET55" s="237"/>
      <c r="EU55" s="237"/>
      <c r="EV55" s="237"/>
      <c r="EW55" s="237"/>
      <c r="EX55" s="237"/>
      <c r="EY55" s="237"/>
      <c r="EZ55" s="237"/>
      <c r="FA55" s="237"/>
      <c r="FB55" s="237"/>
      <c r="FC55" s="237"/>
      <c r="FD55" s="237"/>
      <c r="FE55" s="237"/>
      <c r="FF55" s="237"/>
      <c r="FG55" s="237"/>
      <c r="FH55" s="237"/>
      <c r="FI55" s="237"/>
      <c r="FJ55" s="237"/>
      <c r="FK55" s="237"/>
      <c r="FL55" s="237"/>
      <c r="FM55" s="237"/>
      <c r="FN55" s="237"/>
      <c r="FO55" s="237"/>
      <c r="FP55" s="237"/>
      <c r="FQ55" s="237"/>
      <c r="FR55" s="237"/>
      <c r="FS55" s="237"/>
      <c r="FT55" s="237"/>
      <c r="FU55" s="237"/>
      <c r="FV55" s="237"/>
      <c r="FW55" s="237"/>
      <c r="FX55" s="237"/>
      <c r="FY55" s="237"/>
      <c r="FZ55" s="237"/>
      <c r="GA55" s="237"/>
      <c r="GB55" s="237"/>
      <c r="GC55" s="237"/>
      <c r="GD55" s="237"/>
      <c r="GE55" s="237"/>
      <c r="GF55" s="237"/>
      <c r="GG55" s="237"/>
      <c r="GH55" s="237"/>
      <c r="GI55" s="237"/>
      <c r="GJ55" s="237"/>
      <c r="GK55" s="237"/>
      <c r="GL55" s="237"/>
      <c r="GM55" s="237"/>
      <c r="GN55" s="237"/>
      <c r="GO55" s="237"/>
      <c r="GP55" s="237"/>
      <c r="GQ55" s="237"/>
      <c r="GR55" s="237"/>
      <c r="GS55" s="237"/>
      <c r="GT55" s="237"/>
      <c r="GU55" s="237"/>
      <c r="GV55" s="237"/>
      <c r="GW55" s="237"/>
      <c r="GX55" s="237"/>
      <c r="GY55" s="237"/>
      <c r="GZ55" s="237"/>
      <c r="HA55" s="237"/>
      <c r="HB55" s="237"/>
      <c r="HC55" s="237"/>
      <c r="HD55" s="237"/>
      <c r="HE55" s="237"/>
      <c r="HF55" s="237"/>
      <c r="HG55" s="237"/>
      <c r="HH55" s="237"/>
      <c r="HI55" s="237"/>
      <c r="HJ55" s="237"/>
      <c r="HK55" s="237"/>
      <c r="HL55" s="237"/>
      <c r="HM55" s="237"/>
      <c r="HN55" s="237"/>
      <c r="HO55" s="237"/>
      <c r="HP55" s="237"/>
      <c r="HQ55" s="237"/>
      <c r="HR55" s="237"/>
      <c r="HS55" s="237"/>
      <c r="HT55" s="237"/>
      <c r="HU55" s="237"/>
      <c r="HV55" s="237"/>
      <c r="HW55" s="237"/>
      <c r="HX55" s="237"/>
      <c r="HY55" s="237"/>
      <c r="HZ55" s="237"/>
      <c r="IA55" s="237"/>
      <c r="IB55" s="237"/>
      <c r="IC55" s="237"/>
      <c r="ID55" s="237"/>
      <c r="IE55" s="237"/>
      <c r="IF55" s="237"/>
      <c r="IG55" s="237"/>
      <c r="IH55" s="237"/>
      <c r="II55" s="237"/>
      <c r="IJ55" s="237"/>
      <c r="IK55" s="237"/>
      <c r="IL55" s="237"/>
      <c r="IM55" s="237"/>
      <c r="IN55" s="237"/>
      <c r="IO55" s="237"/>
      <c r="IP55" s="237"/>
      <c r="IQ55" s="237"/>
      <c r="IR55" s="237"/>
      <c r="IS55" s="237"/>
      <c r="IT55" s="237"/>
      <c r="IU55" s="237"/>
      <c r="IV55" s="237"/>
      <c r="IW55" s="237"/>
      <c r="IX55" s="237"/>
      <c r="IY55" s="237"/>
      <c r="IZ55" s="237"/>
      <c r="JA55" s="237"/>
      <c r="JB55" s="237"/>
      <c r="JC55" s="237"/>
      <c r="JD55" s="237"/>
      <c r="JE55" s="237"/>
      <c r="JF55" s="237"/>
      <c r="JG55" s="237"/>
      <c r="JH55" s="237"/>
      <c r="JI55" s="237"/>
      <c r="JJ55" s="237"/>
      <c r="JK55" s="237"/>
      <c r="JL55" s="237"/>
      <c r="JM55" s="237"/>
      <c r="JN55" s="237"/>
      <c r="JO55" s="237"/>
      <c r="JP55" s="237"/>
      <c r="JQ55" s="237"/>
      <c r="JR55" s="237"/>
      <c r="JS55" s="237"/>
      <c r="JT55" s="237"/>
      <c r="JU55" s="237"/>
      <c r="JV55" s="237"/>
      <c r="JW55" s="237"/>
      <c r="JX55" s="237"/>
      <c r="JY55" s="237"/>
      <c r="JZ55" s="237"/>
      <c r="KA55" s="237"/>
      <c r="KB55" s="237"/>
      <c r="KC55" s="237"/>
      <c r="KD55" s="237"/>
      <c r="KE55" s="237"/>
      <c r="KF55" s="237"/>
      <c r="KG55" s="237"/>
      <c r="KH55" s="237"/>
      <c r="KI55" s="237"/>
      <c r="KJ55" s="237"/>
      <c r="KK55" s="237"/>
      <c r="KL55" s="237"/>
      <c r="KM55" s="237"/>
      <c r="KN55" s="237"/>
      <c r="KO55" s="237"/>
      <c r="KP55" s="237"/>
      <c r="KQ55" s="237"/>
      <c r="KR55" s="237"/>
      <c r="KS55" s="237"/>
      <c r="KT55" s="237"/>
      <c r="KU55" s="237"/>
      <c r="KV55" s="237"/>
      <c r="KW55" s="237"/>
      <c r="KX55" s="237"/>
      <c r="KY55" s="237"/>
      <c r="KZ55" s="237"/>
      <c r="LA55" s="237"/>
      <c r="LB55" s="237"/>
      <c r="LC55" s="237"/>
      <c r="LD55" s="237"/>
      <c r="LE55" s="237"/>
      <c r="LF55" s="237"/>
      <c r="LG55" s="237"/>
      <c r="LH55" s="237"/>
      <c r="LI55" s="237"/>
      <c r="LJ55" s="237"/>
      <c r="LK55" s="237"/>
      <c r="LL55" s="237"/>
      <c r="LM55" s="237"/>
      <c r="LN55" s="237"/>
      <c r="LO55" s="237"/>
      <c r="LP55" s="237"/>
      <c r="LQ55" s="237"/>
      <c r="LR55" s="237"/>
      <c r="LS55" s="237"/>
      <c r="LT55" s="237"/>
      <c r="LU55" s="237"/>
      <c r="LV55" s="237"/>
      <c r="LW55" s="237"/>
      <c r="LX55" s="237"/>
      <c r="LY55" s="237"/>
      <c r="LZ55" s="237"/>
      <c r="MA55" s="237"/>
      <c r="MB55" s="237"/>
      <c r="MC55" s="237"/>
      <c r="MD55" s="237"/>
      <c r="ME55" s="237"/>
      <c r="MF55" s="237"/>
      <c r="MG55" s="237"/>
      <c r="MH55" s="237"/>
      <c r="MI55" s="237"/>
      <c r="MJ55" s="237"/>
      <c r="MK55" s="237"/>
      <c r="ML55" s="237"/>
      <c r="MM55" s="237"/>
      <c r="MN55" s="237"/>
      <c r="MO55" s="237"/>
      <c r="MP55" s="237"/>
      <c r="MQ55" s="237"/>
      <c r="MR55" s="237"/>
      <c r="MS55" s="237"/>
      <c r="MT55" s="237"/>
      <c r="MU55" s="237"/>
      <c r="MV55" s="237"/>
      <c r="MW55" s="237"/>
      <c r="MX55" s="237"/>
      <c r="MY55" s="237"/>
      <c r="MZ55" s="237"/>
      <c r="NA55" s="237"/>
      <c r="NB55" s="237"/>
      <c r="NC55" s="237"/>
      <c r="ND55" s="237"/>
      <c r="NE55" s="237"/>
      <c r="NF55" s="237"/>
      <c r="NG55" s="237"/>
      <c r="NH55" s="237"/>
      <c r="NI55" s="237"/>
      <c r="NJ55" s="237"/>
      <c r="NK55" s="237"/>
      <c r="NL55" s="237"/>
      <c r="NM55" s="237"/>
      <c r="NN55" s="237"/>
      <c r="NO55" s="237"/>
      <c r="NP55" s="237"/>
      <c r="NQ55" s="237"/>
      <c r="NR55" s="237"/>
      <c r="NS55" s="237"/>
      <c r="NT55" s="237"/>
      <c r="NU55" s="237"/>
      <c r="NV55" s="237"/>
      <c r="NW55" s="237"/>
      <c r="NX55" s="237"/>
      <c r="NY55" s="237"/>
      <c r="NZ55" s="237"/>
      <c r="OA55" s="237"/>
      <c r="OB55" s="237"/>
      <c r="OC55" s="237"/>
      <c r="OD55" s="237"/>
      <c r="OE55" s="237"/>
      <c r="OF55" s="237"/>
      <c r="OG55" s="237"/>
      <c r="OH55" s="237"/>
      <c r="OI55" s="237"/>
      <c r="OJ55" s="237"/>
      <c r="OK55" s="237"/>
      <c r="OL55" s="237"/>
      <c r="OM55" s="237"/>
      <c r="ON55" s="237"/>
      <c r="OO55" s="237"/>
      <c r="OP55" s="237"/>
      <c r="OQ55" s="237"/>
      <c r="OR55" s="237"/>
      <c r="OS55" s="237"/>
      <c r="OT55" s="237"/>
      <c r="OU55" s="237"/>
      <c r="OV55" s="237"/>
      <c r="OW55" s="237"/>
      <c r="OX55" s="237"/>
      <c r="OY55" s="237"/>
      <c r="OZ55" s="237"/>
      <c r="PA55" s="237"/>
      <c r="PB55" s="237"/>
      <c r="PC55" s="237"/>
      <c r="PD55" s="237"/>
      <c r="PE55" s="237"/>
      <c r="PF55" s="237"/>
      <c r="PG55" s="237"/>
      <c r="PH55" s="237"/>
      <c r="PI55" s="237"/>
      <c r="PJ55" s="237"/>
      <c r="PK55" s="237"/>
      <c r="PL55" s="237"/>
      <c r="PM55" s="237"/>
      <c r="PN55" s="237"/>
      <c r="PO55" s="237"/>
      <c r="PP55" s="237"/>
      <c r="PQ55" s="237"/>
      <c r="PR55" s="237"/>
      <c r="PS55" s="237"/>
      <c r="PT55" s="237"/>
      <c r="PU55" s="237"/>
      <c r="PV55" s="237"/>
      <c r="PW55" s="237"/>
      <c r="PX55" s="237"/>
      <c r="PY55" s="237"/>
      <c r="PZ55" s="237"/>
      <c r="QA55" s="237"/>
      <c r="QB55" s="237"/>
      <c r="QC55" s="237"/>
      <c r="QD55" s="237"/>
      <c r="QE55" s="237"/>
      <c r="QF55" s="237"/>
      <c r="QG55" s="237"/>
      <c r="QH55" s="237"/>
      <c r="QI55" s="237"/>
      <c r="QJ55" s="237"/>
      <c r="QK55" s="237"/>
      <c r="QL55" s="237"/>
      <c r="QM55" s="237"/>
      <c r="QN55" s="237"/>
      <c r="QO55" s="237"/>
      <c r="QP55" s="237"/>
      <c r="QQ55" s="237"/>
      <c r="QR55" s="237"/>
      <c r="QS55" s="237"/>
      <c r="QT55" s="237"/>
      <c r="QU55" s="237"/>
      <c r="QV55" s="237"/>
      <c r="QW55" s="237"/>
      <c r="QX55" s="237"/>
      <c r="QY55" s="237"/>
      <c r="QZ55" s="237"/>
      <c r="RA55" s="237"/>
      <c r="RB55" s="237"/>
      <c r="RC55" s="237"/>
      <c r="RD55" s="237"/>
      <c r="RE55" s="237"/>
      <c r="RF55" s="237"/>
      <c r="RG55" s="237"/>
      <c r="RH55" s="237"/>
      <c r="RI55" s="237"/>
      <c r="RJ55" s="237"/>
      <c r="RK55" s="237"/>
      <c r="RL55" s="237"/>
      <c r="RM55" s="237"/>
      <c r="RN55" s="237"/>
      <c r="RO55" s="237"/>
      <c r="RP55" s="237"/>
      <c r="RQ55" s="237"/>
      <c r="RR55" s="237"/>
      <c r="RS55" s="237"/>
      <c r="RT55" s="237"/>
      <c r="RU55" s="237"/>
      <c r="RV55" s="237"/>
      <c r="RW55" s="237"/>
      <c r="RX55" s="237"/>
      <c r="RY55" s="237"/>
      <c r="RZ55" s="237"/>
      <c r="SA55" s="237"/>
      <c r="SB55" s="237"/>
      <c r="SC55" s="237"/>
      <c r="SD55" s="237"/>
      <c r="SE55" s="237"/>
      <c r="SF55" s="237"/>
      <c r="SG55" s="237"/>
      <c r="SH55" s="237"/>
      <c r="SI55" s="237"/>
      <c r="SJ55" s="237"/>
      <c r="SK55" s="237"/>
      <c r="SL55" s="237"/>
    </row>
    <row r="56" spans="1:50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7"/>
      <c r="AY56" s="237"/>
      <c r="AZ56" s="237"/>
      <c r="BA56" s="237"/>
      <c r="BB56" s="237"/>
      <c r="BC56" s="237"/>
      <c r="BD56" s="237"/>
      <c r="BE56" s="237"/>
      <c r="BF56" s="237"/>
      <c r="BG56" s="237"/>
      <c r="BH56" s="237"/>
      <c r="BI56" s="237"/>
      <c r="BJ56" s="237"/>
      <c r="BK56" s="237"/>
      <c r="BL56" s="237"/>
      <c r="BM56" s="237"/>
      <c r="BN56" s="237"/>
      <c r="BO56" s="237"/>
      <c r="BP56" s="237"/>
      <c r="BQ56" s="237"/>
      <c r="BR56" s="237"/>
      <c r="BS56" s="237"/>
      <c r="BT56" s="237"/>
      <c r="BU56" s="237"/>
      <c r="BV56" s="237"/>
      <c r="BW56" s="237"/>
      <c r="BX56" s="237"/>
      <c r="BY56" s="237"/>
      <c r="BZ56" s="237"/>
      <c r="CA56" s="237"/>
      <c r="CB56" s="237"/>
      <c r="CC56" s="237"/>
      <c r="CD56" s="237"/>
      <c r="CE56" s="237"/>
      <c r="CF56" s="237"/>
      <c r="CG56" s="237"/>
      <c r="CH56" s="237"/>
      <c r="CI56" s="237"/>
      <c r="CJ56" s="237"/>
      <c r="CK56" s="237"/>
      <c r="CL56" s="237"/>
      <c r="CM56" s="237"/>
      <c r="CN56" s="237"/>
      <c r="CO56" s="237"/>
      <c r="CP56" s="237"/>
      <c r="CQ56" s="237"/>
      <c r="CR56" s="237"/>
      <c r="CS56" s="237"/>
      <c r="CT56" s="237"/>
      <c r="CU56" s="237"/>
      <c r="CV56" s="237"/>
      <c r="CW56" s="237"/>
      <c r="CX56" s="237"/>
      <c r="CY56" s="237"/>
      <c r="CZ56" s="237"/>
      <c r="DA56" s="237"/>
      <c r="DB56" s="237"/>
      <c r="DC56" s="237"/>
      <c r="DD56" s="237"/>
      <c r="DE56" s="237"/>
      <c r="DF56" s="237"/>
      <c r="DG56" s="237"/>
      <c r="DH56" s="237"/>
      <c r="DI56" s="237"/>
      <c r="DJ56" s="237"/>
      <c r="DK56" s="237"/>
      <c r="DL56" s="237"/>
      <c r="DM56" s="237"/>
      <c r="DN56" s="237"/>
      <c r="DO56" s="237"/>
      <c r="DP56" s="237"/>
      <c r="DQ56" s="237"/>
      <c r="DR56" s="237"/>
      <c r="DS56" s="237"/>
      <c r="DT56" s="237"/>
      <c r="DU56" s="237"/>
      <c r="DV56" s="237"/>
      <c r="DW56" s="237"/>
      <c r="DX56" s="237"/>
      <c r="DY56" s="237"/>
      <c r="DZ56" s="237"/>
      <c r="EA56" s="237"/>
      <c r="EB56" s="237"/>
      <c r="EC56" s="237"/>
      <c r="ED56" s="237"/>
      <c r="EE56" s="237"/>
      <c r="EF56" s="237"/>
      <c r="EG56" s="237"/>
      <c r="EH56" s="237"/>
      <c r="EI56" s="237"/>
      <c r="EJ56" s="237"/>
      <c r="EK56" s="237"/>
      <c r="EL56" s="237"/>
      <c r="EM56" s="237"/>
      <c r="EN56" s="237"/>
      <c r="EO56" s="237"/>
      <c r="EP56" s="237"/>
      <c r="EQ56" s="237"/>
      <c r="ER56" s="237"/>
      <c r="ES56" s="237"/>
      <c r="ET56" s="237"/>
      <c r="EU56" s="237"/>
      <c r="EV56" s="237"/>
      <c r="EW56" s="237"/>
      <c r="EX56" s="237"/>
      <c r="EY56" s="237"/>
      <c r="EZ56" s="237"/>
      <c r="FA56" s="237"/>
      <c r="FB56" s="237"/>
      <c r="FC56" s="237"/>
      <c r="FD56" s="237"/>
      <c r="FE56" s="237"/>
      <c r="FF56" s="237"/>
      <c r="FG56" s="237"/>
      <c r="FH56" s="237"/>
      <c r="FI56" s="237"/>
      <c r="FJ56" s="237"/>
      <c r="FK56" s="237"/>
      <c r="FL56" s="237"/>
      <c r="FM56" s="237"/>
      <c r="FN56" s="237"/>
      <c r="FO56" s="237"/>
      <c r="FP56" s="237"/>
      <c r="FQ56" s="237"/>
      <c r="FR56" s="237"/>
      <c r="FS56" s="237"/>
      <c r="FT56" s="237"/>
      <c r="FU56" s="237"/>
      <c r="FV56" s="237"/>
      <c r="FW56" s="237"/>
      <c r="FX56" s="237"/>
      <c r="FY56" s="237"/>
      <c r="FZ56" s="237"/>
      <c r="GA56" s="237"/>
      <c r="GB56" s="237"/>
      <c r="GC56" s="237"/>
      <c r="GD56" s="237"/>
      <c r="GE56" s="237"/>
      <c r="GF56" s="237"/>
      <c r="GG56" s="237"/>
      <c r="GH56" s="237"/>
      <c r="GI56" s="237"/>
      <c r="GJ56" s="237"/>
      <c r="GK56" s="237"/>
      <c r="GL56" s="237"/>
      <c r="GM56" s="237"/>
      <c r="GN56" s="237"/>
      <c r="GO56" s="237"/>
      <c r="GP56" s="237"/>
      <c r="GQ56" s="237"/>
      <c r="GR56" s="237"/>
      <c r="GS56" s="237"/>
      <c r="GT56" s="237"/>
      <c r="GU56" s="237"/>
      <c r="GV56" s="237"/>
      <c r="GW56" s="237"/>
      <c r="GX56" s="237"/>
      <c r="GY56" s="237"/>
      <c r="GZ56" s="237"/>
      <c r="HA56" s="237"/>
      <c r="HB56" s="237"/>
      <c r="HC56" s="237"/>
      <c r="HD56" s="237"/>
      <c r="HE56" s="237"/>
      <c r="HF56" s="237"/>
      <c r="HG56" s="237"/>
      <c r="HH56" s="237"/>
      <c r="HI56" s="237"/>
      <c r="HJ56" s="237"/>
      <c r="HK56" s="237"/>
      <c r="HL56" s="237"/>
      <c r="HM56" s="237"/>
      <c r="HN56" s="237"/>
      <c r="HO56" s="237"/>
      <c r="HP56" s="237"/>
      <c r="HQ56" s="237"/>
      <c r="HR56" s="237"/>
      <c r="HS56" s="237"/>
      <c r="HT56" s="237"/>
      <c r="HU56" s="237"/>
      <c r="HV56" s="237"/>
      <c r="HW56" s="237"/>
      <c r="HX56" s="237"/>
      <c r="HY56" s="237"/>
      <c r="HZ56" s="237"/>
      <c r="IA56" s="237"/>
      <c r="IB56" s="237"/>
      <c r="IC56" s="237"/>
      <c r="ID56" s="237"/>
      <c r="IE56" s="237"/>
      <c r="IF56" s="237"/>
      <c r="IG56" s="237"/>
      <c r="IH56" s="237"/>
      <c r="II56" s="237"/>
      <c r="IJ56" s="237"/>
      <c r="IK56" s="237"/>
      <c r="IL56" s="237"/>
      <c r="IM56" s="237"/>
      <c r="IN56" s="237"/>
      <c r="IO56" s="237"/>
      <c r="IP56" s="237"/>
      <c r="IQ56" s="237"/>
      <c r="IR56" s="237"/>
      <c r="IS56" s="237"/>
      <c r="IT56" s="237"/>
      <c r="IU56" s="237"/>
      <c r="IV56" s="237"/>
      <c r="IW56" s="237"/>
      <c r="IX56" s="237"/>
      <c r="IY56" s="237"/>
      <c r="IZ56" s="237"/>
      <c r="JA56" s="237"/>
      <c r="JB56" s="237"/>
      <c r="JC56" s="237"/>
      <c r="JD56" s="237"/>
      <c r="JE56" s="237"/>
      <c r="JF56" s="237"/>
      <c r="JG56" s="237"/>
      <c r="JH56" s="237"/>
      <c r="JI56" s="237"/>
      <c r="JJ56" s="237"/>
      <c r="JK56" s="237"/>
      <c r="JL56" s="237"/>
      <c r="JM56" s="237"/>
      <c r="JN56" s="237"/>
      <c r="JO56" s="237"/>
      <c r="JP56" s="237"/>
      <c r="JQ56" s="237"/>
      <c r="JR56" s="237"/>
      <c r="JS56" s="237"/>
      <c r="JT56" s="237"/>
      <c r="JU56" s="237"/>
      <c r="JV56" s="237"/>
      <c r="JW56" s="237"/>
      <c r="JX56" s="237"/>
      <c r="JY56" s="237"/>
      <c r="JZ56" s="237"/>
      <c r="KA56" s="237"/>
      <c r="KB56" s="237"/>
      <c r="KC56" s="237"/>
      <c r="KD56" s="237"/>
      <c r="KE56" s="237"/>
      <c r="KF56" s="237"/>
      <c r="KG56" s="237"/>
      <c r="KH56" s="237"/>
      <c r="KI56" s="237"/>
      <c r="KJ56" s="237"/>
      <c r="KK56" s="237"/>
      <c r="KL56" s="237"/>
      <c r="KM56" s="237"/>
      <c r="KN56" s="237"/>
      <c r="KO56" s="237"/>
      <c r="KP56" s="237"/>
      <c r="KQ56" s="237"/>
      <c r="KR56" s="237"/>
      <c r="KS56" s="237"/>
      <c r="KT56" s="237"/>
      <c r="KU56" s="237"/>
      <c r="KV56" s="237"/>
      <c r="KW56" s="237"/>
      <c r="KX56" s="237"/>
      <c r="KY56" s="237"/>
      <c r="KZ56" s="237"/>
      <c r="LA56" s="237"/>
      <c r="LB56" s="237"/>
      <c r="LC56" s="237"/>
      <c r="LD56" s="237"/>
      <c r="LE56" s="237"/>
      <c r="LF56" s="237"/>
      <c r="LG56" s="237"/>
      <c r="LH56" s="237"/>
      <c r="LI56" s="237"/>
      <c r="LJ56" s="237"/>
      <c r="LK56" s="237"/>
      <c r="LL56" s="237"/>
      <c r="LM56" s="237"/>
      <c r="LN56" s="237"/>
      <c r="LO56" s="237"/>
      <c r="LP56" s="237"/>
      <c r="LQ56" s="237"/>
      <c r="LR56" s="237"/>
      <c r="LS56" s="237"/>
      <c r="LT56" s="237"/>
      <c r="LU56" s="237"/>
      <c r="LV56" s="237"/>
      <c r="LW56" s="237"/>
      <c r="LX56" s="237"/>
      <c r="LY56" s="237"/>
      <c r="LZ56" s="237"/>
      <c r="MA56" s="237"/>
      <c r="MB56" s="237"/>
      <c r="MC56" s="237"/>
      <c r="MD56" s="237"/>
      <c r="ME56" s="237"/>
      <c r="MF56" s="237"/>
      <c r="MG56" s="237"/>
      <c r="MH56" s="237"/>
      <c r="MI56" s="237"/>
      <c r="MJ56" s="237"/>
      <c r="MK56" s="237"/>
      <c r="ML56" s="237"/>
      <c r="MM56" s="237"/>
      <c r="MN56" s="237"/>
      <c r="MO56" s="237"/>
      <c r="MP56" s="237"/>
      <c r="MQ56" s="237"/>
      <c r="MR56" s="237"/>
      <c r="MS56" s="237"/>
      <c r="MT56" s="237"/>
      <c r="MU56" s="237"/>
      <c r="MV56" s="237"/>
      <c r="MW56" s="237"/>
      <c r="MX56" s="237"/>
      <c r="MY56" s="237"/>
      <c r="MZ56" s="237"/>
      <c r="NA56" s="237"/>
      <c r="NB56" s="237"/>
      <c r="NC56" s="237"/>
      <c r="ND56" s="237"/>
      <c r="NE56" s="237"/>
      <c r="NF56" s="237"/>
      <c r="NG56" s="237"/>
      <c r="NH56" s="237"/>
      <c r="NI56" s="237"/>
      <c r="NJ56" s="237"/>
      <c r="NK56" s="237"/>
      <c r="NL56" s="237"/>
      <c r="NM56" s="237"/>
      <c r="NN56" s="237"/>
      <c r="NO56" s="237"/>
      <c r="NP56" s="237"/>
      <c r="NQ56" s="237"/>
      <c r="NR56" s="237"/>
      <c r="NS56" s="237"/>
      <c r="NT56" s="237"/>
      <c r="NU56" s="237"/>
      <c r="NV56" s="237"/>
      <c r="NW56" s="237"/>
      <c r="NX56" s="237"/>
      <c r="NY56" s="237"/>
      <c r="NZ56" s="237"/>
      <c r="OA56" s="237"/>
      <c r="OB56" s="237"/>
      <c r="OC56" s="237"/>
      <c r="OD56" s="237"/>
      <c r="OE56" s="237"/>
      <c r="OF56" s="237"/>
      <c r="OG56" s="237"/>
      <c r="OH56" s="237"/>
      <c r="OI56" s="237"/>
      <c r="OJ56" s="237"/>
      <c r="OK56" s="237"/>
      <c r="OL56" s="237"/>
      <c r="OM56" s="237"/>
      <c r="ON56" s="237"/>
      <c r="OO56" s="237"/>
      <c r="OP56" s="237"/>
      <c r="OQ56" s="237"/>
      <c r="OR56" s="237"/>
      <c r="OS56" s="237"/>
      <c r="OT56" s="237"/>
      <c r="OU56" s="237"/>
      <c r="OV56" s="237"/>
      <c r="OW56" s="237"/>
      <c r="OX56" s="237"/>
      <c r="OY56" s="237"/>
      <c r="OZ56" s="237"/>
      <c r="PA56" s="237"/>
      <c r="PB56" s="237"/>
      <c r="PC56" s="237"/>
      <c r="PD56" s="237"/>
      <c r="PE56" s="237"/>
      <c r="PF56" s="237"/>
      <c r="PG56" s="237"/>
      <c r="PH56" s="237"/>
      <c r="PI56" s="237"/>
      <c r="PJ56" s="237"/>
      <c r="PK56" s="237"/>
      <c r="PL56" s="237"/>
      <c r="PM56" s="237"/>
      <c r="PN56" s="237"/>
      <c r="PO56" s="237"/>
      <c r="PP56" s="237"/>
      <c r="PQ56" s="237"/>
      <c r="PR56" s="237"/>
      <c r="PS56" s="237"/>
      <c r="PT56" s="237"/>
      <c r="PU56" s="237"/>
      <c r="PV56" s="237"/>
      <c r="PW56" s="237"/>
      <c r="PX56" s="237"/>
      <c r="PY56" s="237"/>
      <c r="PZ56" s="237"/>
      <c r="QA56" s="237"/>
      <c r="QB56" s="237"/>
      <c r="QC56" s="237"/>
      <c r="QD56" s="237"/>
      <c r="QE56" s="237"/>
      <c r="QF56" s="237"/>
      <c r="QG56" s="237"/>
      <c r="QH56" s="237"/>
      <c r="QI56" s="237"/>
      <c r="QJ56" s="237"/>
      <c r="QK56" s="237"/>
      <c r="QL56" s="237"/>
      <c r="QM56" s="237"/>
      <c r="QN56" s="237"/>
      <c r="QO56" s="237"/>
      <c r="QP56" s="237"/>
      <c r="QQ56" s="237"/>
      <c r="QR56" s="237"/>
      <c r="QS56" s="237"/>
      <c r="QT56" s="237"/>
      <c r="QU56" s="237"/>
      <c r="QV56" s="237"/>
      <c r="QW56" s="237"/>
      <c r="QX56" s="237"/>
      <c r="QY56" s="237"/>
      <c r="QZ56" s="237"/>
      <c r="RA56" s="237"/>
      <c r="RB56" s="237"/>
      <c r="RC56" s="237"/>
      <c r="RD56" s="237"/>
      <c r="RE56" s="237"/>
      <c r="RF56" s="237"/>
      <c r="RG56" s="237"/>
      <c r="RH56" s="237"/>
      <c r="RI56" s="237"/>
      <c r="RJ56" s="237"/>
      <c r="RK56" s="237"/>
      <c r="RL56" s="237"/>
      <c r="RM56" s="237"/>
      <c r="RN56" s="237"/>
      <c r="RO56" s="237"/>
      <c r="RP56" s="237"/>
      <c r="RQ56" s="237"/>
      <c r="RR56" s="237"/>
      <c r="RS56" s="237"/>
      <c r="RT56" s="237"/>
      <c r="RU56" s="237"/>
      <c r="RV56" s="237"/>
      <c r="RW56" s="237"/>
      <c r="RX56" s="237"/>
      <c r="RY56" s="237"/>
      <c r="RZ56" s="237"/>
      <c r="SA56" s="237"/>
      <c r="SB56" s="237"/>
      <c r="SC56" s="237"/>
      <c r="SD56" s="237"/>
      <c r="SE56" s="237"/>
      <c r="SF56" s="237"/>
      <c r="SG56" s="237"/>
      <c r="SH56" s="237"/>
      <c r="SI56" s="237"/>
      <c r="SJ56" s="237"/>
      <c r="SK56" s="237"/>
      <c r="SL56" s="237"/>
    </row>
    <row r="57" spans="1:506">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7"/>
      <c r="AY57" s="237"/>
      <c r="AZ57" s="237"/>
      <c r="BA57" s="237"/>
      <c r="BB57" s="237"/>
      <c r="BC57" s="237"/>
      <c r="BD57" s="237"/>
      <c r="BE57" s="237"/>
      <c r="BF57" s="237"/>
      <c r="BG57" s="237"/>
      <c r="BH57" s="237"/>
      <c r="BI57" s="237"/>
      <c r="BJ57" s="237"/>
      <c r="BK57" s="237"/>
      <c r="BL57" s="237"/>
      <c r="BM57" s="237"/>
      <c r="BN57" s="237"/>
      <c r="BO57" s="237"/>
      <c r="BP57" s="237"/>
      <c r="BQ57" s="237"/>
      <c r="BR57" s="237"/>
      <c r="BS57" s="237"/>
      <c r="BT57" s="237"/>
      <c r="BU57" s="237"/>
      <c r="BV57" s="237"/>
      <c r="BW57" s="237"/>
      <c r="BX57" s="237"/>
      <c r="BY57" s="237"/>
      <c r="BZ57" s="237"/>
      <c r="CA57" s="237"/>
      <c r="CB57" s="237"/>
      <c r="CC57" s="237"/>
      <c r="CD57" s="237"/>
      <c r="CE57" s="237"/>
      <c r="CF57" s="237"/>
      <c r="CG57" s="237"/>
      <c r="CH57" s="237"/>
      <c r="CI57" s="237"/>
      <c r="CJ57" s="237"/>
      <c r="CK57" s="237"/>
      <c r="CL57" s="237"/>
      <c r="CM57" s="237"/>
      <c r="CN57" s="237"/>
      <c r="CO57" s="237"/>
      <c r="CP57" s="237"/>
      <c r="CQ57" s="237"/>
      <c r="CR57" s="237"/>
      <c r="CS57" s="237"/>
      <c r="CT57" s="237"/>
      <c r="CU57" s="237"/>
      <c r="CV57" s="237"/>
      <c r="CW57" s="237"/>
      <c r="CX57" s="237"/>
      <c r="CY57" s="237"/>
      <c r="CZ57" s="237"/>
      <c r="DA57" s="237"/>
      <c r="DB57" s="237"/>
      <c r="DC57" s="237"/>
      <c r="DD57" s="237"/>
      <c r="DE57" s="237"/>
      <c r="DF57" s="237"/>
      <c r="DG57" s="237"/>
      <c r="DH57" s="237"/>
      <c r="DI57" s="237"/>
      <c r="DJ57" s="237"/>
      <c r="DK57" s="237"/>
      <c r="DL57" s="237"/>
      <c r="DM57" s="237"/>
      <c r="DN57" s="237"/>
      <c r="DO57" s="237"/>
      <c r="DP57" s="237"/>
      <c r="DQ57" s="237"/>
      <c r="DR57" s="237"/>
      <c r="DS57" s="237"/>
      <c r="DT57" s="237"/>
      <c r="DU57" s="237"/>
      <c r="DV57" s="237"/>
      <c r="DW57" s="237"/>
      <c r="DX57" s="237"/>
      <c r="DY57" s="237"/>
      <c r="DZ57" s="237"/>
      <c r="EA57" s="237"/>
      <c r="EB57" s="237"/>
      <c r="EC57" s="237"/>
      <c r="ED57" s="237"/>
      <c r="EE57" s="237"/>
      <c r="EF57" s="237"/>
      <c r="EG57" s="237"/>
      <c r="EH57" s="237"/>
      <c r="EI57" s="237"/>
      <c r="EJ57" s="237"/>
      <c r="EK57" s="237"/>
      <c r="EL57" s="237"/>
      <c r="EM57" s="237"/>
      <c r="EN57" s="237"/>
      <c r="EO57" s="237"/>
      <c r="EP57" s="237"/>
      <c r="EQ57" s="237"/>
      <c r="ER57" s="237"/>
      <c r="ES57" s="237"/>
      <c r="ET57" s="237"/>
      <c r="EU57" s="237"/>
      <c r="EV57" s="237"/>
      <c r="EW57" s="237"/>
      <c r="EX57" s="237"/>
      <c r="EY57" s="237"/>
      <c r="EZ57" s="237"/>
      <c r="FA57" s="237"/>
      <c r="FB57" s="237"/>
      <c r="FC57" s="237"/>
      <c r="FD57" s="237"/>
      <c r="FE57" s="237"/>
      <c r="FF57" s="237"/>
      <c r="FG57" s="237"/>
      <c r="FH57" s="237"/>
      <c r="FI57" s="237"/>
      <c r="FJ57" s="237"/>
      <c r="FK57" s="237"/>
      <c r="FL57" s="237"/>
      <c r="FM57" s="237"/>
      <c r="FN57" s="237"/>
      <c r="FO57" s="237"/>
      <c r="FP57" s="237"/>
      <c r="FQ57" s="237"/>
      <c r="FR57" s="237"/>
      <c r="FS57" s="237"/>
      <c r="FT57" s="237"/>
      <c r="FU57" s="237"/>
      <c r="FV57" s="237"/>
      <c r="FW57" s="237"/>
      <c r="FX57" s="237"/>
      <c r="FY57" s="237"/>
      <c r="FZ57" s="237"/>
      <c r="GA57" s="237"/>
      <c r="GB57" s="237"/>
      <c r="GC57" s="237"/>
      <c r="GD57" s="237"/>
      <c r="GE57" s="237"/>
      <c r="GF57" s="237"/>
      <c r="GG57" s="237"/>
      <c r="GH57" s="237"/>
      <c r="GI57" s="237"/>
      <c r="GJ57" s="237"/>
      <c r="GK57" s="237"/>
      <c r="GL57" s="237"/>
      <c r="GM57" s="237"/>
      <c r="GN57" s="237"/>
      <c r="GO57" s="237"/>
      <c r="GP57" s="237"/>
      <c r="GQ57" s="237"/>
      <c r="GR57" s="237"/>
      <c r="GS57" s="237"/>
      <c r="GT57" s="237"/>
      <c r="GU57" s="237"/>
      <c r="GV57" s="237"/>
      <c r="GW57" s="237"/>
      <c r="GX57" s="237"/>
      <c r="GY57" s="237"/>
      <c r="GZ57" s="237"/>
      <c r="HA57" s="237"/>
      <c r="HB57" s="237"/>
      <c r="HC57" s="237"/>
      <c r="HD57" s="237"/>
      <c r="HE57" s="237"/>
      <c r="HF57" s="237"/>
      <c r="HG57" s="237"/>
      <c r="HH57" s="237"/>
      <c r="HI57" s="237"/>
      <c r="HJ57" s="237"/>
      <c r="HK57" s="237"/>
      <c r="HL57" s="237"/>
      <c r="HM57" s="237"/>
      <c r="HN57" s="237"/>
      <c r="HO57" s="237"/>
      <c r="HP57" s="237"/>
      <c r="HQ57" s="237"/>
      <c r="HR57" s="237"/>
      <c r="HS57" s="237"/>
      <c r="HT57" s="237"/>
      <c r="HU57" s="237"/>
      <c r="HV57" s="237"/>
      <c r="HW57" s="237"/>
      <c r="HX57" s="237"/>
      <c r="HY57" s="237"/>
      <c r="HZ57" s="237"/>
      <c r="IA57" s="237"/>
      <c r="IB57" s="237"/>
      <c r="IC57" s="237"/>
      <c r="ID57" s="237"/>
      <c r="IE57" s="237"/>
      <c r="IF57" s="237"/>
      <c r="IG57" s="237"/>
      <c r="IH57" s="237"/>
      <c r="II57" s="237"/>
      <c r="IJ57" s="237"/>
      <c r="IK57" s="237"/>
      <c r="IL57" s="237"/>
      <c r="IM57" s="237"/>
      <c r="IN57" s="237"/>
      <c r="IO57" s="237"/>
      <c r="IP57" s="237"/>
      <c r="IQ57" s="237"/>
      <c r="IR57" s="237"/>
      <c r="IS57" s="237"/>
      <c r="IT57" s="237"/>
      <c r="IU57" s="237"/>
      <c r="IV57" s="237"/>
      <c r="IW57" s="237"/>
      <c r="IX57" s="237"/>
      <c r="IY57" s="237"/>
      <c r="IZ57" s="237"/>
      <c r="JA57" s="237"/>
      <c r="JB57" s="237"/>
      <c r="JC57" s="237"/>
      <c r="JD57" s="237"/>
      <c r="JE57" s="237"/>
      <c r="JF57" s="237"/>
      <c r="JG57" s="237"/>
      <c r="JH57" s="237"/>
      <c r="JI57" s="237"/>
      <c r="JJ57" s="237"/>
      <c r="JK57" s="237"/>
      <c r="JL57" s="237"/>
      <c r="JM57" s="237"/>
      <c r="JN57" s="237"/>
      <c r="JO57" s="237"/>
      <c r="JP57" s="237"/>
      <c r="JQ57" s="237"/>
      <c r="JR57" s="237"/>
      <c r="JS57" s="237"/>
      <c r="JT57" s="237"/>
      <c r="JU57" s="237"/>
      <c r="JV57" s="237"/>
      <c r="JW57" s="237"/>
      <c r="JX57" s="237"/>
      <c r="JY57" s="237"/>
      <c r="JZ57" s="237"/>
      <c r="KA57" s="237"/>
      <c r="KB57" s="237"/>
      <c r="KC57" s="237"/>
      <c r="KD57" s="237"/>
      <c r="KE57" s="237"/>
      <c r="KF57" s="237"/>
      <c r="KG57" s="237"/>
      <c r="KH57" s="237"/>
      <c r="KI57" s="237"/>
      <c r="KJ57" s="237"/>
      <c r="KK57" s="237"/>
      <c r="KL57" s="237"/>
      <c r="KM57" s="237"/>
      <c r="KN57" s="237"/>
      <c r="KO57" s="237"/>
      <c r="KP57" s="237"/>
      <c r="KQ57" s="237"/>
      <c r="KR57" s="237"/>
      <c r="KS57" s="237"/>
      <c r="KT57" s="237"/>
      <c r="KU57" s="237"/>
      <c r="KV57" s="237"/>
      <c r="KW57" s="237"/>
      <c r="KX57" s="237"/>
      <c r="KY57" s="237"/>
      <c r="KZ57" s="237"/>
      <c r="LA57" s="237"/>
      <c r="LB57" s="237"/>
      <c r="LC57" s="237"/>
      <c r="LD57" s="237"/>
      <c r="LE57" s="237"/>
      <c r="LF57" s="237"/>
      <c r="LG57" s="237"/>
      <c r="LH57" s="237"/>
      <c r="LI57" s="237"/>
      <c r="LJ57" s="237"/>
      <c r="LK57" s="237"/>
      <c r="LL57" s="237"/>
      <c r="LM57" s="237"/>
      <c r="LN57" s="237"/>
      <c r="LO57" s="237"/>
      <c r="LP57" s="237"/>
      <c r="LQ57" s="237"/>
      <c r="LR57" s="237"/>
      <c r="LS57" s="237"/>
      <c r="LT57" s="237"/>
      <c r="LU57" s="237"/>
      <c r="LV57" s="237"/>
      <c r="LW57" s="237"/>
      <c r="LX57" s="237"/>
      <c r="LY57" s="237"/>
      <c r="LZ57" s="237"/>
      <c r="MA57" s="237"/>
      <c r="MB57" s="237"/>
      <c r="MC57" s="237"/>
      <c r="MD57" s="237"/>
      <c r="ME57" s="237"/>
      <c r="MF57" s="237"/>
      <c r="MG57" s="237"/>
      <c r="MH57" s="237"/>
      <c r="MI57" s="237"/>
      <c r="MJ57" s="237"/>
      <c r="MK57" s="237"/>
      <c r="ML57" s="237"/>
      <c r="MM57" s="237"/>
      <c r="MN57" s="237"/>
      <c r="MO57" s="237"/>
      <c r="MP57" s="237"/>
      <c r="MQ57" s="237"/>
      <c r="MR57" s="237"/>
      <c r="MS57" s="237"/>
      <c r="MT57" s="237"/>
      <c r="MU57" s="237"/>
      <c r="MV57" s="237"/>
      <c r="MW57" s="237"/>
      <c r="MX57" s="237"/>
      <c r="MY57" s="237"/>
      <c r="MZ57" s="237"/>
      <c r="NA57" s="237"/>
      <c r="NB57" s="237"/>
      <c r="NC57" s="237"/>
      <c r="ND57" s="237"/>
      <c r="NE57" s="237"/>
      <c r="NF57" s="237"/>
      <c r="NG57" s="237"/>
      <c r="NH57" s="237"/>
      <c r="NI57" s="237"/>
      <c r="NJ57" s="237"/>
      <c r="NK57" s="237"/>
      <c r="NL57" s="237"/>
      <c r="NM57" s="237"/>
      <c r="NN57" s="237"/>
      <c r="NO57" s="237"/>
      <c r="NP57" s="237"/>
      <c r="NQ57" s="237"/>
      <c r="NR57" s="237"/>
      <c r="NS57" s="237"/>
      <c r="NT57" s="237"/>
      <c r="NU57" s="237"/>
      <c r="NV57" s="237"/>
      <c r="NW57" s="237"/>
      <c r="NX57" s="237"/>
      <c r="NY57" s="237"/>
      <c r="NZ57" s="237"/>
      <c r="OA57" s="237"/>
      <c r="OB57" s="237"/>
      <c r="OC57" s="237"/>
      <c r="OD57" s="237"/>
      <c r="OE57" s="237"/>
      <c r="OF57" s="237"/>
      <c r="OG57" s="237"/>
      <c r="OH57" s="237"/>
      <c r="OI57" s="237"/>
      <c r="OJ57" s="237"/>
      <c r="OK57" s="237"/>
      <c r="OL57" s="237"/>
      <c r="OM57" s="237"/>
      <c r="ON57" s="237"/>
      <c r="OO57" s="237"/>
      <c r="OP57" s="237"/>
      <c r="OQ57" s="237"/>
      <c r="OR57" s="237"/>
      <c r="OS57" s="237"/>
      <c r="OT57" s="237"/>
      <c r="OU57" s="237"/>
      <c r="OV57" s="237"/>
      <c r="OW57" s="237"/>
      <c r="OX57" s="237"/>
      <c r="OY57" s="237"/>
      <c r="OZ57" s="237"/>
      <c r="PA57" s="237"/>
      <c r="PB57" s="237"/>
      <c r="PC57" s="237"/>
      <c r="PD57" s="237"/>
      <c r="PE57" s="237"/>
      <c r="PF57" s="237"/>
      <c r="PG57" s="237"/>
      <c r="PH57" s="237"/>
      <c r="PI57" s="237"/>
      <c r="PJ57" s="237"/>
      <c r="PK57" s="237"/>
      <c r="PL57" s="237"/>
      <c r="PM57" s="237"/>
      <c r="PN57" s="237"/>
      <c r="PO57" s="237"/>
      <c r="PP57" s="237"/>
      <c r="PQ57" s="237"/>
      <c r="PR57" s="237"/>
      <c r="PS57" s="237"/>
      <c r="PT57" s="237"/>
      <c r="PU57" s="237"/>
      <c r="PV57" s="237"/>
      <c r="PW57" s="237"/>
      <c r="PX57" s="237"/>
      <c r="PY57" s="237"/>
      <c r="PZ57" s="237"/>
      <c r="QA57" s="237"/>
      <c r="QB57" s="237"/>
      <c r="QC57" s="237"/>
      <c r="QD57" s="237"/>
      <c r="QE57" s="237"/>
      <c r="QF57" s="237"/>
      <c r="QG57" s="237"/>
      <c r="QH57" s="237"/>
      <c r="QI57" s="237"/>
      <c r="QJ57" s="237"/>
      <c r="QK57" s="237"/>
      <c r="QL57" s="237"/>
      <c r="QM57" s="237"/>
      <c r="QN57" s="237"/>
      <c r="QO57" s="237"/>
      <c r="QP57" s="237"/>
      <c r="QQ57" s="237"/>
      <c r="QR57" s="237"/>
      <c r="QS57" s="237"/>
      <c r="QT57" s="237"/>
      <c r="QU57" s="237"/>
      <c r="QV57" s="237"/>
      <c r="QW57" s="237"/>
      <c r="QX57" s="237"/>
      <c r="QY57" s="237"/>
      <c r="QZ57" s="237"/>
      <c r="RA57" s="237"/>
      <c r="RB57" s="237"/>
      <c r="RC57" s="237"/>
      <c r="RD57" s="237"/>
      <c r="RE57" s="237"/>
      <c r="RF57" s="237"/>
      <c r="RG57" s="237"/>
      <c r="RH57" s="237"/>
      <c r="RI57" s="237"/>
      <c r="RJ57" s="237"/>
      <c r="RK57" s="237"/>
      <c r="RL57" s="237"/>
      <c r="RM57" s="237"/>
      <c r="RN57" s="237"/>
      <c r="RO57" s="237"/>
      <c r="RP57" s="237"/>
      <c r="RQ57" s="237"/>
      <c r="RR57" s="237"/>
      <c r="RS57" s="237"/>
      <c r="RT57" s="237"/>
      <c r="RU57" s="237"/>
      <c r="RV57" s="237"/>
      <c r="RW57" s="237"/>
      <c r="RX57" s="237"/>
      <c r="RY57" s="237"/>
      <c r="RZ57" s="237"/>
      <c r="SA57" s="237"/>
      <c r="SB57" s="237"/>
      <c r="SC57" s="237"/>
      <c r="SD57" s="237"/>
      <c r="SE57" s="237"/>
      <c r="SF57" s="237"/>
      <c r="SG57" s="237"/>
      <c r="SH57" s="237"/>
      <c r="SI57" s="237"/>
      <c r="SJ57" s="237"/>
      <c r="SK57" s="237"/>
      <c r="SL57" s="237"/>
    </row>
    <row r="58" spans="1:506">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7"/>
      <c r="AI58" s="237"/>
      <c r="AJ58" s="237"/>
      <c r="AK58" s="237"/>
      <c r="AL58" s="237"/>
      <c r="AM58" s="237"/>
      <c r="AN58" s="237"/>
      <c r="AO58" s="237"/>
      <c r="AP58" s="237"/>
      <c r="AQ58" s="237"/>
      <c r="AR58" s="237"/>
      <c r="AS58" s="237"/>
      <c r="AT58" s="237"/>
      <c r="AU58" s="237"/>
      <c r="AV58" s="237"/>
      <c r="AW58" s="237"/>
      <c r="AX58" s="237"/>
      <c r="AY58" s="237"/>
      <c r="AZ58" s="237"/>
      <c r="BA58" s="237"/>
      <c r="BB58" s="237"/>
      <c r="BC58" s="237"/>
      <c r="BD58" s="237"/>
      <c r="BE58" s="237"/>
      <c r="BF58" s="237"/>
      <c r="BG58" s="237"/>
      <c r="BH58" s="237"/>
      <c r="BI58" s="237"/>
      <c r="BJ58" s="237"/>
      <c r="BK58" s="237"/>
      <c r="BL58" s="237"/>
      <c r="BM58" s="237"/>
      <c r="BN58" s="237"/>
      <c r="BO58" s="237"/>
      <c r="BP58" s="237"/>
      <c r="BQ58" s="237"/>
      <c r="BR58" s="237"/>
      <c r="BS58" s="237"/>
      <c r="BT58" s="237"/>
      <c r="BU58" s="237"/>
      <c r="BV58" s="237"/>
      <c r="BW58" s="237"/>
      <c r="BX58" s="237"/>
      <c r="BY58" s="237"/>
      <c r="BZ58" s="237"/>
      <c r="CA58" s="237"/>
      <c r="CB58" s="237"/>
      <c r="CC58" s="237"/>
      <c r="CD58" s="237"/>
      <c r="CE58" s="237"/>
      <c r="CF58" s="237"/>
      <c r="CG58" s="237"/>
      <c r="CH58" s="237"/>
      <c r="CI58" s="237"/>
      <c r="CJ58" s="237"/>
      <c r="CK58" s="237"/>
      <c r="CL58" s="237"/>
      <c r="CM58" s="237"/>
      <c r="CN58" s="237"/>
      <c r="CO58" s="237"/>
      <c r="CP58" s="237"/>
      <c r="CQ58" s="237"/>
      <c r="CR58" s="237"/>
      <c r="CS58" s="237"/>
      <c r="CT58" s="237"/>
      <c r="CU58" s="237"/>
      <c r="CV58" s="237"/>
      <c r="CW58" s="237"/>
      <c r="CX58" s="237"/>
      <c r="CY58" s="237"/>
      <c r="CZ58" s="237"/>
      <c r="DA58" s="237"/>
      <c r="DB58" s="237"/>
      <c r="DC58" s="237"/>
      <c r="DD58" s="237"/>
      <c r="DE58" s="237"/>
      <c r="DF58" s="237"/>
      <c r="DG58" s="237"/>
      <c r="DH58" s="237"/>
      <c r="DI58" s="237"/>
      <c r="DJ58" s="237"/>
      <c r="DK58" s="237"/>
      <c r="DL58" s="237"/>
      <c r="DM58" s="237"/>
      <c r="DN58" s="237"/>
      <c r="DO58" s="237"/>
      <c r="DP58" s="237"/>
      <c r="DQ58" s="237"/>
      <c r="DR58" s="237"/>
      <c r="DS58" s="237"/>
      <c r="DT58" s="237"/>
      <c r="DU58" s="237"/>
      <c r="DV58" s="237"/>
      <c r="DW58" s="237"/>
      <c r="DX58" s="237"/>
      <c r="DY58" s="237"/>
      <c r="DZ58" s="237"/>
      <c r="EA58" s="237"/>
      <c r="EB58" s="237"/>
      <c r="EC58" s="237"/>
      <c r="ED58" s="237"/>
      <c r="EE58" s="237"/>
      <c r="EF58" s="237"/>
      <c r="EG58" s="237"/>
      <c r="EH58" s="237"/>
      <c r="EI58" s="237"/>
      <c r="EJ58" s="237"/>
      <c r="EK58" s="237"/>
      <c r="EL58" s="237"/>
      <c r="EM58" s="237"/>
      <c r="EN58" s="237"/>
      <c r="EO58" s="237"/>
      <c r="EP58" s="237"/>
      <c r="EQ58" s="237"/>
      <c r="ER58" s="237"/>
      <c r="ES58" s="237"/>
      <c r="ET58" s="237"/>
      <c r="EU58" s="237"/>
      <c r="EV58" s="237"/>
      <c r="EW58" s="237"/>
      <c r="EX58" s="237"/>
      <c r="EY58" s="237"/>
      <c r="EZ58" s="237"/>
      <c r="FA58" s="237"/>
      <c r="FB58" s="237"/>
      <c r="FC58" s="237"/>
      <c r="FD58" s="237"/>
      <c r="FE58" s="237"/>
      <c r="FF58" s="237"/>
      <c r="FG58" s="237"/>
      <c r="FH58" s="237"/>
      <c r="FI58" s="237"/>
      <c r="FJ58" s="237"/>
      <c r="FK58" s="237"/>
      <c r="FL58" s="237"/>
      <c r="FM58" s="237"/>
      <c r="FN58" s="237"/>
      <c r="FO58" s="237"/>
      <c r="FP58" s="237"/>
      <c r="FQ58" s="237"/>
      <c r="FR58" s="237"/>
      <c r="FS58" s="237"/>
      <c r="FT58" s="237"/>
      <c r="FU58" s="237"/>
      <c r="FV58" s="237"/>
      <c r="FW58" s="237"/>
      <c r="FX58" s="237"/>
      <c r="FY58" s="237"/>
      <c r="FZ58" s="237"/>
      <c r="GA58" s="237"/>
      <c r="GB58" s="237"/>
      <c r="GC58" s="237"/>
      <c r="GD58" s="237"/>
      <c r="GE58" s="237"/>
      <c r="GF58" s="237"/>
      <c r="GG58" s="237"/>
      <c r="GH58" s="237"/>
      <c r="GI58" s="237"/>
      <c r="GJ58" s="237"/>
      <c r="GK58" s="237"/>
      <c r="GL58" s="237"/>
      <c r="GM58" s="237"/>
      <c r="GN58" s="237"/>
      <c r="GO58" s="237"/>
      <c r="GP58" s="237"/>
      <c r="GQ58" s="237"/>
      <c r="GR58" s="237"/>
      <c r="GS58" s="237"/>
      <c r="GT58" s="237"/>
      <c r="GU58" s="237"/>
      <c r="GV58" s="237"/>
      <c r="GW58" s="237"/>
      <c r="GX58" s="237"/>
      <c r="GY58" s="237"/>
      <c r="GZ58" s="237"/>
      <c r="HA58" s="237"/>
      <c r="HB58" s="237"/>
      <c r="HC58" s="237"/>
      <c r="HD58" s="237"/>
      <c r="HE58" s="237"/>
      <c r="HF58" s="237"/>
      <c r="HG58" s="237"/>
      <c r="HH58" s="237"/>
      <c r="HI58" s="237"/>
      <c r="HJ58" s="237"/>
      <c r="HK58" s="237"/>
      <c r="HL58" s="237"/>
      <c r="HM58" s="237"/>
      <c r="HN58" s="237"/>
      <c r="HO58" s="237"/>
      <c r="HP58" s="237"/>
      <c r="HQ58" s="237"/>
      <c r="HR58" s="237"/>
      <c r="HS58" s="237"/>
      <c r="HT58" s="237"/>
      <c r="HU58" s="237"/>
      <c r="HV58" s="237"/>
      <c r="HW58" s="237"/>
      <c r="HX58" s="237"/>
      <c r="HY58" s="237"/>
      <c r="HZ58" s="237"/>
      <c r="IA58" s="237"/>
      <c r="IB58" s="237"/>
      <c r="IC58" s="237"/>
      <c r="ID58" s="237"/>
      <c r="IE58" s="237"/>
      <c r="IF58" s="237"/>
      <c r="IG58" s="237"/>
      <c r="IH58" s="237"/>
      <c r="II58" s="237"/>
      <c r="IJ58" s="237"/>
      <c r="IK58" s="237"/>
      <c r="IL58" s="237"/>
      <c r="IM58" s="237"/>
      <c r="IN58" s="237"/>
      <c r="IO58" s="237"/>
      <c r="IP58" s="237"/>
      <c r="IQ58" s="237"/>
      <c r="IR58" s="237"/>
      <c r="IS58" s="237"/>
      <c r="IT58" s="237"/>
      <c r="IU58" s="237"/>
      <c r="IV58" s="237"/>
      <c r="IW58" s="237"/>
      <c r="IX58" s="237"/>
      <c r="IY58" s="237"/>
      <c r="IZ58" s="237"/>
      <c r="JA58" s="237"/>
      <c r="JB58" s="237"/>
      <c r="JC58" s="237"/>
      <c r="JD58" s="237"/>
      <c r="JE58" s="237"/>
      <c r="JF58" s="237"/>
      <c r="JG58" s="237"/>
      <c r="JH58" s="237"/>
      <c r="JI58" s="237"/>
      <c r="JJ58" s="237"/>
      <c r="JK58" s="237"/>
      <c r="JL58" s="237"/>
      <c r="JM58" s="237"/>
      <c r="JN58" s="237"/>
      <c r="JO58" s="237"/>
      <c r="JP58" s="237"/>
      <c r="JQ58" s="237"/>
      <c r="JR58" s="237"/>
      <c r="JS58" s="237"/>
      <c r="JT58" s="237"/>
      <c r="JU58" s="237"/>
      <c r="JV58" s="237"/>
      <c r="JW58" s="237"/>
      <c r="JX58" s="237"/>
      <c r="JY58" s="237"/>
      <c r="JZ58" s="237"/>
      <c r="KA58" s="237"/>
      <c r="KB58" s="237"/>
      <c r="KC58" s="237"/>
      <c r="KD58" s="237"/>
      <c r="KE58" s="237"/>
      <c r="KF58" s="237"/>
      <c r="KG58" s="237"/>
      <c r="KH58" s="237"/>
      <c r="KI58" s="237"/>
      <c r="KJ58" s="237"/>
      <c r="KK58" s="237"/>
      <c r="KL58" s="237"/>
      <c r="KM58" s="237"/>
      <c r="KN58" s="237"/>
      <c r="KO58" s="237"/>
      <c r="KP58" s="237"/>
      <c r="KQ58" s="237"/>
      <c r="KR58" s="237"/>
      <c r="KS58" s="237"/>
      <c r="KT58" s="237"/>
      <c r="KU58" s="237"/>
      <c r="KV58" s="237"/>
      <c r="KW58" s="237"/>
      <c r="KX58" s="237"/>
      <c r="KY58" s="237"/>
      <c r="KZ58" s="237"/>
      <c r="LA58" s="237"/>
      <c r="LB58" s="237"/>
      <c r="LC58" s="237"/>
      <c r="LD58" s="237"/>
      <c r="LE58" s="237"/>
      <c r="LF58" s="237"/>
      <c r="LG58" s="237"/>
      <c r="LH58" s="237"/>
      <c r="LI58" s="237"/>
      <c r="LJ58" s="237"/>
      <c r="LK58" s="237"/>
      <c r="LL58" s="237"/>
      <c r="LM58" s="237"/>
      <c r="LN58" s="237"/>
      <c r="LO58" s="237"/>
      <c r="LP58" s="237"/>
      <c r="LQ58" s="237"/>
      <c r="LR58" s="237"/>
      <c r="LS58" s="237"/>
      <c r="LT58" s="237"/>
      <c r="LU58" s="237"/>
      <c r="LV58" s="237"/>
      <c r="LW58" s="237"/>
      <c r="LX58" s="237"/>
      <c r="LY58" s="237"/>
      <c r="LZ58" s="237"/>
      <c r="MA58" s="237"/>
      <c r="MB58" s="237"/>
      <c r="MC58" s="237"/>
      <c r="MD58" s="237"/>
      <c r="ME58" s="237"/>
      <c r="MF58" s="237"/>
      <c r="MG58" s="237"/>
      <c r="MH58" s="237"/>
      <c r="MI58" s="237"/>
      <c r="MJ58" s="237"/>
      <c r="MK58" s="237"/>
      <c r="ML58" s="237"/>
      <c r="MM58" s="237"/>
      <c r="MN58" s="237"/>
      <c r="MO58" s="237"/>
      <c r="MP58" s="237"/>
      <c r="MQ58" s="237"/>
      <c r="MR58" s="237"/>
      <c r="MS58" s="237"/>
      <c r="MT58" s="237"/>
      <c r="MU58" s="237"/>
      <c r="MV58" s="237"/>
      <c r="MW58" s="237"/>
      <c r="MX58" s="237"/>
      <c r="MY58" s="237"/>
      <c r="MZ58" s="237"/>
      <c r="NA58" s="237"/>
      <c r="NB58" s="237"/>
      <c r="NC58" s="237"/>
      <c r="ND58" s="237"/>
      <c r="NE58" s="237"/>
      <c r="NF58" s="237"/>
      <c r="NG58" s="237"/>
      <c r="NH58" s="237"/>
      <c r="NI58" s="237"/>
      <c r="NJ58" s="237"/>
      <c r="NK58" s="237"/>
      <c r="NL58" s="237"/>
      <c r="NM58" s="237"/>
      <c r="NN58" s="237"/>
      <c r="NO58" s="237"/>
      <c r="NP58" s="237"/>
      <c r="NQ58" s="237"/>
      <c r="NR58" s="237"/>
      <c r="NS58" s="237"/>
      <c r="NT58" s="237"/>
      <c r="NU58" s="237"/>
      <c r="NV58" s="237"/>
      <c r="NW58" s="237"/>
      <c r="NX58" s="237"/>
      <c r="NY58" s="237"/>
      <c r="NZ58" s="237"/>
      <c r="OA58" s="237"/>
      <c r="OB58" s="237"/>
      <c r="OC58" s="237"/>
      <c r="OD58" s="237"/>
      <c r="OE58" s="237"/>
      <c r="OF58" s="237"/>
      <c r="OG58" s="237"/>
      <c r="OH58" s="237"/>
      <c r="OI58" s="237"/>
      <c r="OJ58" s="237"/>
      <c r="OK58" s="237"/>
      <c r="OL58" s="237"/>
      <c r="OM58" s="237"/>
      <c r="ON58" s="237"/>
      <c r="OO58" s="237"/>
      <c r="OP58" s="237"/>
      <c r="OQ58" s="237"/>
      <c r="OR58" s="237"/>
      <c r="OS58" s="237"/>
      <c r="OT58" s="237"/>
      <c r="OU58" s="237"/>
      <c r="OV58" s="237"/>
      <c r="OW58" s="237"/>
      <c r="OX58" s="237"/>
      <c r="OY58" s="237"/>
      <c r="OZ58" s="237"/>
      <c r="PA58" s="237"/>
      <c r="PB58" s="237"/>
      <c r="PC58" s="237"/>
      <c r="PD58" s="237"/>
      <c r="PE58" s="237"/>
      <c r="PF58" s="237"/>
      <c r="PG58" s="237"/>
      <c r="PH58" s="237"/>
      <c r="PI58" s="237"/>
      <c r="PJ58" s="237"/>
      <c r="PK58" s="237"/>
      <c r="PL58" s="237"/>
      <c r="PM58" s="237"/>
      <c r="PN58" s="237"/>
      <c r="PO58" s="237"/>
      <c r="PP58" s="237"/>
      <c r="PQ58" s="237"/>
      <c r="PR58" s="237"/>
      <c r="PS58" s="237"/>
      <c r="PT58" s="237"/>
      <c r="PU58" s="237"/>
      <c r="PV58" s="237"/>
      <c r="PW58" s="237"/>
      <c r="PX58" s="237"/>
      <c r="PY58" s="237"/>
      <c r="PZ58" s="237"/>
      <c r="QA58" s="237"/>
      <c r="QB58" s="237"/>
      <c r="QC58" s="237"/>
      <c r="QD58" s="237"/>
      <c r="QE58" s="237"/>
      <c r="QF58" s="237"/>
      <c r="QG58" s="237"/>
      <c r="QH58" s="237"/>
      <c r="QI58" s="237"/>
      <c r="QJ58" s="237"/>
      <c r="QK58" s="237"/>
      <c r="QL58" s="237"/>
      <c r="QM58" s="237"/>
      <c r="QN58" s="237"/>
      <c r="QO58" s="237"/>
      <c r="QP58" s="237"/>
      <c r="QQ58" s="237"/>
      <c r="QR58" s="237"/>
      <c r="QS58" s="237"/>
      <c r="QT58" s="237"/>
      <c r="QU58" s="237"/>
      <c r="QV58" s="237"/>
      <c r="QW58" s="237"/>
      <c r="QX58" s="237"/>
      <c r="QY58" s="237"/>
      <c r="QZ58" s="237"/>
      <c r="RA58" s="237"/>
      <c r="RB58" s="237"/>
      <c r="RC58" s="237"/>
      <c r="RD58" s="237"/>
      <c r="RE58" s="237"/>
      <c r="RF58" s="237"/>
      <c r="RG58" s="237"/>
      <c r="RH58" s="237"/>
      <c r="RI58" s="237"/>
      <c r="RJ58" s="237"/>
      <c r="RK58" s="237"/>
      <c r="RL58" s="237"/>
      <c r="RM58" s="237"/>
      <c r="RN58" s="237"/>
      <c r="RO58" s="237"/>
      <c r="RP58" s="237"/>
      <c r="RQ58" s="237"/>
      <c r="RR58" s="237"/>
      <c r="RS58" s="237"/>
      <c r="RT58" s="237"/>
      <c r="RU58" s="237"/>
      <c r="RV58" s="237"/>
      <c r="RW58" s="237"/>
      <c r="RX58" s="237"/>
      <c r="RY58" s="237"/>
      <c r="RZ58" s="237"/>
      <c r="SA58" s="237"/>
      <c r="SB58" s="237"/>
      <c r="SC58" s="237"/>
      <c r="SD58" s="237"/>
      <c r="SE58" s="237"/>
      <c r="SF58" s="237"/>
      <c r="SG58" s="237"/>
      <c r="SH58" s="237"/>
      <c r="SI58" s="237"/>
      <c r="SJ58" s="237"/>
      <c r="SK58" s="237"/>
      <c r="SL58" s="237"/>
    </row>
    <row r="59" spans="1:506">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c r="AF59" s="237"/>
      <c r="AG59" s="237"/>
      <c r="AH59" s="237"/>
      <c r="AI59" s="237"/>
      <c r="AJ59" s="237"/>
      <c r="AK59" s="237"/>
      <c r="AL59" s="237"/>
      <c r="AM59" s="237"/>
      <c r="AN59" s="237"/>
      <c r="AO59" s="237"/>
      <c r="AP59" s="237"/>
      <c r="AQ59" s="237"/>
      <c r="AR59" s="237"/>
      <c r="AS59" s="237"/>
      <c r="AT59" s="237"/>
      <c r="AU59" s="237"/>
      <c r="AV59" s="237"/>
      <c r="AW59" s="237"/>
      <c r="AX59" s="237"/>
      <c r="AY59" s="237"/>
      <c r="AZ59" s="237"/>
      <c r="BA59" s="237"/>
      <c r="BB59" s="237"/>
      <c r="BC59" s="237"/>
      <c r="BD59" s="237"/>
      <c r="BE59" s="237"/>
      <c r="BF59" s="237"/>
      <c r="BG59" s="237"/>
      <c r="BH59" s="237"/>
      <c r="BI59" s="237"/>
      <c r="BJ59" s="237"/>
      <c r="BK59" s="237"/>
      <c r="BL59" s="237"/>
      <c r="BM59" s="237"/>
      <c r="BN59" s="237"/>
      <c r="BO59" s="237"/>
      <c r="BP59" s="237"/>
      <c r="BQ59" s="237"/>
      <c r="BR59" s="237"/>
      <c r="BS59" s="237"/>
      <c r="BT59" s="237"/>
      <c r="BU59" s="237"/>
      <c r="BV59" s="237"/>
      <c r="BW59" s="237"/>
      <c r="BX59" s="237"/>
      <c r="BY59" s="237"/>
      <c r="BZ59" s="237"/>
      <c r="CA59" s="237"/>
      <c r="CB59" s="237"/>
      <c r="CC59" s="237"/>
      <c r="CD59" s="237"/>
      <c r="CE59" s="237"/>
      <c r="CF59" s="237"/>
      <c r="CG59" s="237"/>
      <c r="CH59" s="237"/>
      <c r="CI59" s="237"/>
      <c r="CJ59" s="237"/>
      <c r="CK59" s="237"/>
      <c r="CL59" s="237"/>
      <c r="CM59" s="237"/>
      <c r="CN59" s="237"/>
      <c r="CO59" s="237"/>
      <c r="CP59" s="237"/>
      <c r="CQ59" s="237"/>
      <c r="CR59" s="237"/>
      <c r="CS59" s="237"/>
      <c r="CT59" s="237"/>
      <c r="CU59" s="237"/>
      <c r="CV59" s="237"/>
      <c r="CW59" s="237"/>
      <c r="CX59" s="237"/>
      <c r="CY59" s="237"/>
      <c r="CZ59" s="237"/>
      <c r="DA59" s="237"/>
      <c r="DB59" s="237"/>
      <c r="DC59" s="237"/>
      <c r="DD59" s="237"/>
      <c r="DE59" s="237"/>
      <c r="DF59" s="237"/>
      <c r="DG59" s="237"/>
      <c r="DH59" s="237"/>
      <c r="DI59" s="237"/>
      <c r="DJ59" s="237"/>
      <c r="DK59" s="237"/>
      <c r="DL59" s="237"/>
      <c r="DM59" s="237"/>
      <c r="DN59" s="237"/>
      <c r="DO59" s="237"/>
      <c r="DP59" s="237"/>
      <c r="DQ59" s="237"/>
      <c r="DR59" s="237"/>
      <c r="DS59" s="237"/>
      <c r="DT59" s="237"/>
      <c r="DU59" s="237"/>
      <c r="DV59" s="237"/>
      <c r="DW59" s="237"/>
      <c r="DX59" s="237"/>
      <c r="DY59" s="237"/>
      <c r="DZ59" s="237"/>
      <c r="EA59" s="237"/>
      <c r="EB59" s="237"/>
      <c r="EC59" s="237"/>
      <c r="ED59" s="237"/>
      <c r="EE59" s="237"/>
      <c r="EF59" s="237"/>
      <c r="EG59" s="237"/>
      <c r="EH59" s="237"/>
      <c r="EI59" s="237"/>
      <c r="EJ59" s="237"/>
      <c r="EK59" s="237"/>
      <c r="EL59" s="237"/>
      <c r="EM59" s="237"/>
      <c r="EN59" s="237"/>
      <c r="EO59" s="237"/>
      <c r="EP59" s="237"/>
      <c r="EQ59" s="237"/>
      <c r="ER59" s="237"/>
      <c r="ES59" s="237"/>
      <c r="ET59" s="237"/>
      <c r="EU59" s="237"/>
      <c r="EV59" s="237"/>
      <c r="EW59" s="237"/>
      <c r="EX59" s="237"/>
      <c r="EY59" s="237"/>
      <c r="EZ59" s="237"/>
      <c r="FA59" s="237"/>
      <c r="FB59" s="237"/>
      <c r="FC59" s="237"/>
      <c r="FD59" s="237"/>
      <c r="FE59" s="237"/>
      <c r="FF59" s="237"/>
      <c r="FG59" s="237"/>
      <c r="FH59" s="237"/>
      <c r="FI59" s="237"/>
      <c r="FJ59" s="237"/>
      <c r="FK59" s="237"/>
      <c r="FL59" s="237"/>
      <c r="FM59" s="237"/>
      <c r="FN59" s="237"/>
      <c r="FO59" s="237"/>
      <c r="FP59" s="237"/>
      <c r="FQ59" s="237"/>
      <c r="FR59" s="237"/>
      <c r="FS59" s="237"/>
      <c r="FT59" s="237"/>
      <c r="FU59" s="237"/>
      <c r="FV59" s="237"/>
      <c r="FW59" s="237"/>
      <c r="FX59" s="237"/>
      <c r="FY59" s="237"/>
      <c r="FZ59" s="237"/>
      <c r="GA59" s="237"/>
      <c r="GB59" s="237"/>
      <c r="GC59" s="237"/>
      <c r="GD59" s="237"/>
      <c r="GE59" s="237"/>
      <c r="GF59" s="237"/>
      <c r="GG59" s="237"/>
      <c r="GH59" s="237"/>
      <c r="GI59" s="237"/>
      <c r="GJ59" s="237"/>
      <c r="GK59" s="237"/>
      <c r="GL59" s="237"/>
      <c r="GM59" s="237"/>
      <c r="GN59" s="237"/>
      <c r="GO59" s="237"/>
      <c r="GP59" s="237"/>
      <c r="GQ59" s="237"/>
      <c r="GR59" s="237"/>
      <c r="GS59" s="237"/>
      <c r="GT59" s="237"/>
      <c r="GU59" s="237"/>
      <c r="GV59" s="237"/>
      <c r="GW59" s="237"/>
      <c r="GX59" s="237"/>
      <c r="GY59" s="237"/>
      <c r="GZ59" s="237"/>
      <c r="HA59" s="237"/>
      <c r="HB59" s="237"/>
      <c r="HC59" s="237"/>
      <c r="HD59" s="237"/>
      <c r="HE59" s="237"/>
      <c r="HF59" s="237"/>
      <c r="HG59" s="237"/>
      <c r="HH59" s="237"/>
      <c r="HI59" s="237"/>
      <c r="HJ59" s="237"/>
      <c r="HK59" s="237"/>
      <c r="HL59" s="237"/>
      <c r="HM59" s="237"/>
      <c r="HN59" s="237"/>
      <c r="HO59" s="237"/>
      <c r="HP59" s="237"/>
      <c r="HQ59" s="237"/>
      <c r="HR59" s="237"/>
      <c r="HS59" s="237"/>
      <c r="HT59" s="237"/>
      <c r="HU59" s="237"/>
      <c r="HV59" s="237"/>
      <c r="HW59" s="237"/>
      <c r="HX59" s="237"/>
      <c r="HY59" s="237"/>
      <c r="HZ59" s="237"/>
      <c r="IA59" s="237"/>
      <c r="IB59" s="237"/>
      <c r="IC59" s="237"/>
      <c r="ID59" s="237"/>
      <c r="IE59" s="237"/>
      <c r="IF59" s="237"/>
      <c r="IG59" s="237"/>
      <c r="IH59" s="237"/>
      <c r="II59" s="237"/>
      <c r="IJ59" s="237"/>
      <c r="IK59" s="237"/>
      <c r="IL59" s="237"/>
      <c r="IM59" s="237"/>
      <c r="IN59" s="237"/>
      <c r="IO59" s="237"/>
      <c r="IP59" s="237"/>
      <c r="IQ59" s="237"/>
      <c r="IR59" s="237"/>
      <c r="IS59" s="237"/>
      <c r="IT59" s="237"/>
      <c r="IU59" s="237"/>
      <c r="IV59" s="237"/>
      <c r="IW59" s="237"/>
      <c r="IX59" s="237"/>
      <c r="IY59" s="237"/>
      <c r="IZ59" s="237"/>
      <c r="JA59" s="237"/>
      <c r="JB59" s="237"/>
      <c r="JC59" s="237"/>
      <c r="JD59" s="237"/>
      <c r="JE59" s="237"/>
      <c r="JF59" s="237"/>
      <c r="JG59" s="237"/>
      <c r="JH59" s="237"/>
      <c r="JI59" s="237"/>
      <c r="JJ59" s="237"/>
      <c r="JK59" s="237"/>
      <c r="JL59" s="237"/>
      <c r="JM59" s="237"/>
      <c r="JN59" s="237"/>
      <c r="JO59" s="237"/>
      <c r="JP59" s="237"/>
      <c r="JQ59" s="237"/>
      <c r="JR59" s="237"/>
      <c r="JS59" s="237"/>
      <c r="JT59" s="237"/>
      <c r="JU59" s="237"/>
      <c r="JV59" s="237"/>
      <c r="JW59" s="237"/>
      <c r="JX59" s="237"/>
      <c r="JY59" s="237"/>
      <c r="JZ59" s="237"/>
      <c r="KA59" s="237"/>
      <c r="KB59" s="237"/>
      <c r="KC59" s="237"/>
      <c r="KD59" s="237"/>
      <c r="KE59" s="237"/>
      <c r="KF59" s="237"/>
      <c r="KG59" s="237"/>
      <c r="KH59" s="237"/>
      <c r="KI59" s="237"/>
      <c r="KJ59" s="237"/>
      <c r="KK59" s="237"/>
      <c r="KL59" s="237"/>
      <c r="KM59" s="237"/>
      <c r="KN59" s="237"/>
      <c r="KO59" s="237"/>
      <c r="KP59" s="237"/>
      <c r="KQ59" s="237"/>
      <c r="KR59" s="237"/>
      <c r="KS59" s="237"/>
      <c r="KT59" s="237"/>
      <c r="KU59" s="237"/>
      <c r="KV59" s="237"/>
      <c r="KW59" s="237"/>
      <c r="KX59" s="237"/>
      <c r="KY59" s="237"/>
      <c r="KZ59" s="237"/>
      <c r="LA59" s="237"/>
      <c r="LB59" s="237"/>
      <c r="LC59" s="237"/>
      <c r="LD59" s="237"/>
      <c r="LE59" s="237"/>
      <c r="LF59" s="237"/>
      <c r="LG59" s="237"/>
      <c r="LH59" s="237"/>
      <c r="LI59" s="237"/>
      <c r="LJ59" s="237"/>
      <c r="LK59" s="237"/>
      <c r="LL59" s="237"/>
      <c r="LM59" s="237"/>
      <c r="LN59" s="237"/>
      <c r="LO59" s="237"/>
      <c r="LP59" s="237"/>
      <c r="LQ59" s="237"/>
      <c r="LR59" s="237"/>
      <c r="LS59" s="237"/>
      <c r="LT59" s="237"/>
      <c r="LU59" s="237"/>
      <c r="LV59" s="237"/>
      <c r="LW59" s="237"/>
      <c r="LX59" s="237"/>
      <c r="LY59" s="237"/>
      <c r="LZ59" s="237"/>
      <c r="MA59" s="237"/>
      <c r="MB59" s="237"/>
      <c r="MC59" s="237"/>
      <c r="MD59" s="237"/>
      <c r="ME59" s="237"/>
      <c r="MF59" s="237"/>
      <c r="MG59" s="237"/>
      <c r="MH59" s="237"/>
      <c r="MI59" s="237"/>
      <c r="MJ59" s="237"/>
      <c r="MK59" s="237"/>
      <c r="ML59" s="237"/>
      <c r="MM59" s="237"/>
      <c r="MN59" s="237"/>
      <c r="MO59" s="237"/>
      <c r="MP59" s="237"/>
      <c r="MQ59" s="237"/>
      <c r="MR59" s="237"/>
      <c r="MS59" s="237"/>
      <c r="MT59" s="237"/>
      <c r="MU59" s="237"/>
      <c r="MV59" s="237"/>
      <c r="MW59" s="237"/>
      <c r="MX59" s="237"/>
      <c r="MY59" s="237"/>
      <c r="MZ59" s="237"/>
      <c r="NA59" s="237"/>
      <c r="NB59" s="237"/>
      <c r="NC59" s="237"/>
      <c r="ND59" s="237"/>
      <c r="NE59" s="237"/>
      <c r="NF59" s="237"/>
      <c r="NG59" s="237"/>
      <c r="NH59" s="237"/>
      <c r="NI59" s="237"/>
      <c r="NJ59" s="237"/>
      <c r="NK59" s="237"/>
      <c r="NL59" s="237"/>
      <c r="NM59" s="237"/>
      <c r="NN59" s="237"/>
      <c r="NO59" s="237"/>
      <c r="NP59" s="237"/>
      <c r="NQ59" s="237"/>
      <c r="NR59" s="237"/>
      <c r="NS59" s="237"/>
      <c r="NT59" s="237"/>
      <c r="NU59" s="237"/>
      <c r="NV59" s="237"/>
      <c r="NW59" s="237"/>
      <c r="NX59" s="237"/>
      <c r="NY59" s="237"/>
      <c r="NZ59" s="237"/>
      <c r="OA59" s="237"/>
      <c r="OB59" s="237"/>
      <c r="OC59" s="237"/>
      <c r="OD59" s="237"/>
      <c r="OE59" s="237"/>
      <c r="OF59" s="237"/>
      <c r="OG59" s="237"/>
      <c r="OH59" s="237"/>
      <c r="OI59" s="237"/>
      <c r="OJ59" s="237"/>
      <c r="OK59" s="237"/>
      <c r="OL59" s="237"/>
      <c r="OM59" s="237"/>
      <c r="ON59" s="237"/>
      <c r="OO59" s="237"/>
      <c r="OP59" s="237"/>
      <c r="OQ59" s="237"/>
      <c r="OR59" s="237"/>
      <c r="OS59" s="237"/>
      <c r="OT59" s="237"/>
      <c r="OU59" s="237"/>
      <c r="OV59" s="237"/>
      <c r="OW59" s="237"/>
      <c r="OX59" s="237"/>
      <c r="OY59" s="237"/>
      <c r="OZ59" s="237"/>
      <c r="PA59" s="237"/>
      <c r="PB59" s="237"/>
      <c r="PC59" s="237"/>
      <c r="PD59" s="237"/>
      <c r="PE59" s="237"/>
      <c r="PF59" s="237"/>
      <c r="PG59" s="237"/>
      <c r="PH59" s="237"/>
      <c r="PI59" s="237"/>
      <c r="PJ59" s="237"/>
      <c r="PK59" s="237"/>
      <c r="PL59" s="237"/>
      <c r="PM59" s="237"/>
      <c r="PN59" s="237"/>
      <c r="PO59" s="237"/>
      <c r="PP59" s="237"/>
      <c r="PQ59" s="237"/>
      <c r="PR59" s="237"/>
      <c r="PS59" s="237"/>
      <c r="PT59" s="237"/>
      <c r="PU59" s="237"/>
      <c r="PV59" s="237"/>
      <c r="PW59" s="237"/>
      <c r="PX59" s="237"/>
      <c r="PY59" s="237"/>
      <c r="PZ59" s="237"/>
      <c r="QA59" s="237"/>
      <c r="QB59" s="237"/>
      <c r="QC59" s="237"/>
      <c r="QD59" s="237"/>
      <c r="QE59" s="237"/>
      <c r="QF59" s="237"/>
      <c r="QG59" s="237"/>
      <c r="QH59" s="237"/>
      <c r="QI59" s="237"/>
      <c r="QJ59" s="237"/>
      <c r="QK59" s="237"/>
      <c r="QL59" s="237"/>
      <c r="QM59" s="237"/>
      <c r="QN59" s="237"/>
      <c r="QO59" s="237"/>
      <c r="QP59" s="237"/>
      <c r="QQ59" s="237"/>
      <c r="QR59" s="237"/>
      <c r="QS59" s="237"/>
      <c r="QT59" s="237"/>
      <c r="QU59" s="237"/>
      <c r="QV59" s="237"/>
      <c r="QW59" s="237"/>
      <c r="QX59" s="237"/>
      <c r="QY59" s="237"/>
      <c r="QZ59" s="237"/>
      <c r="RA59" s="237"/>
      <c r="RB59" s="237"/>
      <c r="RC59" s="237"/>
      <c r="RD59" s="237"/>
      <c r="RE59" s="237"/>
      <c r="RF59" s="237"/>
      <c r="RG59" s="237"/>
      <c r="RH59" s="237"/>
      <c r="RI59" s="237"/>
      <c r="RJ59" s="237"/>
      <c r="RK59" s="237"/>
      <c r="RL59" s="237"/>
      <c r="RM59" s="237"/>
      <c r="RN59" s="237"/>
      <c r="RO59" s="237"/>
      <c r="RP59" s="237"/>
      <c r="RQ59" s="237"/>
      <c r="RR59" s="237"/>
      <c r="RS59" s="237"/>
      <c r="RT59" s="237"/>
      <c r="RU59" s="237"/>
      <c r="RV59" s="237"/>
      <c r="RW59" s="237"/>
      <c r="RX59" s="237"/>
      <c r="RY59" s="237"/>
      <c r="RZ59" s="237"/>
      <c r="SA59" s="237"/>
      <c r="SB59" s="237"/>
      <c r="SC59" s="237"/>
      <c r="SD59" s="237"/>
      <c r="SE59" s="237"/>
      <c r="SF59" s="237"/>
      <c r="SG59" s="237"/>
      <c r="SH59" s="237"/>
      <c r="SI59" s="237"/>
      <c r="SJ59" s="237"/>
      <c r="SK59" s="237"/>
      <c r="SL59" s="237"/>
    </row>
    <row r="60" spans="1:506">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c r="AD60" s="237"/>
      <c r="AE60" s="237"/>
      <c r="AF60" s="237"/>
      <c r="AG60" s="237"/>
      <c r="AH60" s="237"/>
      <c r="AI60" s="237"/>
      <c r="AJ60" s="237"/>
      <c r="AK60" s="237"/>
      <c r="AL60" s="237"/>
      <c r="AM60" s="237"/>
      <c r="AN60" s="237"/>
      <c r="AO60" s="237"/>
      <c r="AP60" s="237"/>
      <c r="AQ60" s="237"/>
      <c r="AR60" s="237"/>
      <c r="AS60" s="237"/>
      <c r="AT60" s="237"/>
      <c r="AU60" s="237"/>
      <c r="AV60" s="237"/>
      <c r="AW60" s="237"/>
      <c r="AX60" s="237"/>
      <c r="AY60" s="237"/>
      <c r="AZ60" s="237"/>
      <c r="BA60" s="237"/>
      <c r="BB60" s="237"/>
      <c r="BC60" s="237"/>
      <c r="BD60" s="237"/>
      <c r="BE60" s="237"/>
      <c r="BF60" s="237"/>
      <c r="BG60" s="237"/>
      <c r="BH60" s="237"/>
      <c r="BI60" s="237"/>
      <c r="BJ60" s="237"/>
      <c r="BK60" s="237"/>
      <c r="BL60" s="237"/>
      <c r="BM60" s="237"/>
      <c r="BN60" s="237"/>
      <c r="BO60" s="237"/>
      <c r="BP60" s="237"/>
      <c r="BQ60" s="237"/>
      <c r="BR60" s="237"/>
      <c r="BS60" s="237"/>
      <c r="BT60" s="237"/>
      <c r="BU60" s="237"/>
      <c r="BV60" s="237"/>
      <c r="BW60" s="237"/>
      <c r="BX60" s="237"/>
      <c r="BY60" s="237"/>
      <c r="BZ60" s="237"/>
      <c r="CA60" s="237"/>
      <c r="CB60" s="237"/>
      <c r="CC60" s="237"/>
      <c r="CD60" s="237"/>
      <c r="CE60" s="237"/>
      <c r="CF60" s="237"/>
      <c r="CG60" s="237"/>
      <c r="CH60" s="237"/>
      <c r="CI60" s="237"/>
      <c r="CJ60" s="237"/>
      <c r="CK60" s="237"/>
      <c r="CL60" s="237"/>
      <c r="CM60" s="237"/>
      <c r="CN60" s="237"/>
      <c r="CO60" s="237"/>
      <c r="CP60" s="237"/>
      <c r="CQ60" s="237"/>
      <c r="CR60" s="237"/>
      <c r="CS60" s="237"/>
      <c r="CT60" s="237"/>
      <c r="CU60" s="237"/>
      <c r="CV60" s="237"/>
      <c r="CW60" s="237"/>
      <c r="CX60" s="237"/>
      <c r="CY60" s="237"/>
      <c r="CZ60" s="237"/>
      <c r="DA60" s="237"/>
      <c r="DB60" s="237"/>
      <c r="DC60" s="237"/>
      <c r="DD60" s="237"/>
      <c r="DE60" s="237"/>
      <c r="DF60" s="237"/>
      <c r="DG60" s="237"/>
      <c r="DH60" s="237"/>
      <c r="DI60" s="237"/>
      <c r="DJ60" s="237"/>
      <c r="DK60" s="237"/>
      <c r="DL60" s="237"/>
      <c r="DM60" s="237"/>
      <c r="DN60" s="237"/>
      <c r="DO60" s="237"/>
      <c r="DP60" s="237"/>
      <c r="DQ60" s="237"/>
      <c r="DR60" s="237"/>
      <c r="DS60" s="237"/>
      <c r="DT60" s="237"/>
      <c r="DU60" s="237"/>
      <c r="DV60" s="237"/>
      <c r="DW60" s="237"/>
      <c r="DX60" s="237"/>
      <c r="DY60" s="237"/>
      <c r="DZ60" s="237"/>
      <c r="EA60" s="237"/>
      <c r="EB60" s="237"/>
      <c r="EC60" s="237"/>
      <c r="ED60" s="237"/>
      <c r="EE60" s="237"/>
      <c r="EF60" s="237"/>
      <c r="EG60" s="237"/>
      <c r="EH60" s="237"/>
      <c r="EI60" s="237"/>
      <c r="EJ60" s="237"/>
      <c r="EK60" s="237"/>
      <c r="EL60" s="237"/>
      <c r="EM60" s="237"/>
      <c r="EN60" s="237"/>
      <c r="EO60" s="237"/>
      <c r="EP60" s="237"/>
      <c r="EQ60" s="237"/>
      <c r="ER60" s="237"/>
      <c r="ES60" s="237"/>
      <c r="ET60" s="237"/>
      <c r="EU60" s="237"/>
      <c r="EV60" s="237"/>
      <c r="EW60" s="237"/>
      <c r="EX60" s="237"/>
      <c r="EY60" s="237"/>
      <c r="EZ60" s="237"/>
      <c r="FA60" s="237"/>
      <c r="FB60" s="237"/>
      <c r="FC60" s="237"/>
      <c r="FD60" s="237"/>
      <c r="FE60" s="237"/>
      <c r="FF60" s="237"/>
      <c r="FG60" s="237"/>
      <c r="FH60" s="237"/>
      <c r="FI60" s="237"/>
      <c r="FJ60" s="237"/>
      <c r="FK60" s="237"/>
      <c r="FL60" s="237"/>
      <c r="FM60" s="237"/>
      <c r="FN60" s="237"/>
      <c r="FO60" s="237"/>
      <c r="FP60" s="237"/>
      <c r="FQ60" s="237"/>
      <c r="FR60" s="237"/>
      <c r="FS60" s="237"/>
      <c r="FT60" s="237"/>
      <c r="FU60" s="237"/>
      <c r="FV60" s="237"/>
      <c r="FW60" s="237"/>
      <c r="FX60" s="237"/>
      <c r="FY60" s="237"/>
      <c r="FZ60" s="237"/>
      <c r="GA60" s="237"/>
      <c r="GB60" s="237"/>
      <c r="GC60" s="237"/>
      <c r="GD60" s="237"/>
      <c r="GE60" s="237"/>
      <c r="GF60" s="237"/>
      <c r="GG60" s="237"/>
      <c r="GH60" s="237"/>
      <c r="GI60" s="237"/>
      <c r="GJ60" s="237"/>
      <c r="GK60" s="237"/>
      <c r="GL60" s="237"/>
      <c r="GM60" s="237"/>
      <c r="GN60" s="237"/>
      <c r="GO60" s="237"/>
      <c r="GP60" s="237"/>
      <c r="GQ60" s="237"/>
      <c r="GR60" s="237"/>
      <c r="GS60" s="237"/>
      <c r="GT60" s="237"/>
      <c r="GU60" s="237"/>
      <c r="GV60" s="237"/>
      <c r="GW60" s="237"/>
      <c r="GX60" s="237"/>
      <c r="GY60" s="237"/>
      <c r="GZ60" s="237"/>
      <c r="HA60" s="237"/>
      <c r="HB60" s="237"/>
      <c r="HC60" s="237"/>
      <c r="HD60" s="237"/>
      <c r="HE60" s="237"/>
      <c r="HF60" s="237"/>
      <c r="HG60" s="237"/>
      <c r="HH60" s="237"/>
      <c r="HI60" s="237"/>
      <c r="HJ60" s="237"/>
      <c r="HK60" s="237"/>
      <c r="HL60" s="237"/>
      <c r="HM60" s="237"/>
      <c r="HN60" s="237"/>
      <c r="HO60" s="237"/>
      <c r="HP60" s="237"/>
      <c r="HQ60" s="237"/>
      <c r="HR60" s="237"/>
      <c r="HS60" s="237"/>
      <c r="HT60" s="237"/>
      <c r="HU60" s="237"/>
      <c r="HV60" s="237"/>
      <c r="HW60" s="237"/>
      <c r="HX60" s="237"/>
      <c r="HY60" s="237"/>
      <c r="HZ60" s="237"/>
      <c r="IA60" s="237"/>
      <c r="IB60" s="237"/>
      <c r="IC60" s="237"/>
      <c r="ID60" s="237"/>
      <c r="IE60" s="237"/>
      <c r="IF60" s="237"/>
      <c r="IG60" s="237"/>
      <c r="IH60" s="237"/>
      <c r="II60" s="237"/>
      <c r="IJ60" s="237"/>
      <c r="IK60" s="237"/>
      <c r="IL60" s="237"/>
      <c r="IM60" s="237"/>
      <c r="IN60" s="237"/>
      <c r="IO60" s="237"/>
      <c r="IP60" s="237"/>
      <c r="IQ60" s="237"/>
      <c r="IR60" s="237"/>
      <c r="IS60" s="237"/>
      <c r="IT60" s="237"/>
      <c r="IU60" s="237"/>
      <c r="IV60" s="237"/>
      <c r="IW60" s="237"/>
      <c r="IX60" s="237"/>
      <c r="IY60" s="237"/>
      <c r="IZ60" s="237"/>
      <c r="JA60" s="237"/>
      <c r="JB60" s="237"/>
      <c r="JC60" s="237"/>
      <c r="JD60" s="237"/>
      <c r="JE60" s="237"/>
      <c r="JF60" s="237"/>
      <c r="JG60" s="237"/>
      <c r="JH60" s="237"/>
      <c r="JI60" s="237"/>
      <c r="JJ60" s="237"/>
      <c r="JK60" s="237"/>
      <c r="JL60" s="237"/>
      <c r="JM60" s="237"/>
      <c r="JN60" s="237"/>
      <c r="JO60" s="237"/>
      <c r="JP60" s="237"/>
      <c r="JQ60" s="237"/>
      <c r="JR60" s="237"/>
      <c r="JS60" s="237"/>
      <c r="JT60" s="237"/>
      <c r="JU60" s="237"/>
      <c r="JV60" s="237"/>
      <c r="JW60" s="237"/>
      <c r="JX60" s="237"/>
      <c r="JY60" s="237"/>
      <c r="JZ60" s="237"/>
      <c r="KA60" s="237"/>
      <c r="KB60" s="237"/>
      <c r="KC60" s="237"/>
      <c r="KD60" s="237"/>
      <c r="KE60" s="237"/>
      <c r="KF60" s="237"/>
      <c r="KG60" s="237"/>
      <c r="KH60" s="237"/>
      <c r="KI60" s="237"/>
      <c r="KJ60" s="237"/>
      <c r="KK60" s="237"/>
      <c r="KL60" s="237"/>
      <c r="KM60" s="237"/>
      <c r="KN60" s="237"/>
      <c r="KO60" s="237"/>
      <c r="KP60" s="237"/>
      <c r="KQ60" s="237"/>
      <c r="KR60" s="237"/>
      <c r="KS60" s="237"/>
      <c r="KT60" s="237"/>
      <c r="KU60" s="237"/>
      <c r="KV60" s="237"/>
      <c r="KW60" s="237"/>
      <c r="KX60" s="237"/>
      <c r="KY60" s="237"/>
      <c r="KZ60" s="237"/>
      <c r="LA60" s="237"/>
      <c r="LB60" s="237"/>
      <c r="LC60" s="237"/>
      <c r="LD60" s="237"/>
      <c r="LE60" s="237"/>
      <c r="LF60" s="237"/>
      <c r="LG60" s="237"/>
      <c r="LH60" s="237"/>
      <c r="LI60" s="237"/>
      <c r="LJ60" s="237"/>
      <c r="LK60" s="237"/>
      <c r="LL60" s="237"/>
      <c r="LM60" s="237"/>
      <c r="LN60" s="237"/>
      <c r="LO60" s="237"/>
      <c r="LP60" s="237"/>
      <c r="LQ60" s="237"/>
      <c r="LR60" s="237"/>
      <c r="LS60" s="237"/>
      <c r="LT60" s="237"/>
      <c r="LU60" s="237"/>
      <c r="LV60" s="237"/>
      <c r="LW60" s="237"/>
      <c r="LX60" s="237"/>
      <c r="LY60" s="237"/>
      <c r="LZ60" s="237"/>
      <c r="MA60" s="237"/>
      <c r="MB60" s="237"/>
      <c r="MC60" s="237"/>
      <c r="MD60" s="237"/>
      <c r="ME60" s="237"/>
      <c r="MF60" s="237"/>
      <c r="MG60" s="237"/>
      <c r="MH60" s="237"/>
      <c r="MI60" s="237"/>
      <c r="MJ60" s="237"/>
      <c r="MK60" s="237"/>
      <c r="ML60" s="237"/>
      <c r="MM60" s="237"/>
      <c r="MN60" s="237"/>
      <c r="MO60" s="237"/>
      <c r="MP60" s="237"/>
      <c r="MQ60" s="237"/>
      <c r="MR60" s="237"/>
      <c r="MS60" s="237"/>
      <c r="MT60" s="237"/>
      <c r="MU60" s="237"/>
      <c r="MV60" s="237"/>
      <c r="MW60" s="237"/>
      <c r="MX60" s="237"/>
      <c r="MY60" s="237"/>
      <c r="MZ60" s="237"/>
      <c r="NA60" s="237"/>
      <c r="NB60" s="237"/>
      <c r="NC60" s="237"/>
      <c r="ND60" s="237"/>
      <c r="NE60" s="237"/>
      <c r="NF60" s="237"/>
      <c r="NG60" s="237"/>
      <c r="NH60" s="237"/>
      <c r="NI60" s="237"/>
      <c r="NJ60" s="237"/>
      <c r="NK60" s="237"/>
      <c r="NL60" s="237"/>
      <c r="NM60" s="237"/>
      <c r="NN60" s="237"/>
      <c r="NO60" s="237"/>
      <c r="NP60" s="237"/>
      <c r="NQ60" s="237"/>
      <c r="NR60" s="237"/>
      <c r="NS60" s="237"/>
      <c r="NT60" s="237"/>
      <c r="NU60" s="237"/>
      <c r="NV60" s="237"/>
      <c r="NW60" s="237"/>
      <c r="NX60" s="237"/>
      <c r="NY60" s="237"/>
      <c r="NZ60" s="237"/>
      <c r="OA60" s="237"/>
      <c r="OB60" s="237"/>
      <c r="OC60" s="237"/>
      <c r="OD60" s="237"/>
      <c r="OE60" s="237"/>
      <c r="OF60" s="237"/>
      <c r="OG60" s="237"/>
      <c r="OH60" s="237"/>
      <c r="OI60" s="237"/>
      <c r="OJ60" s="237"/>
      <c r="OK60" s="237"/>
      <c r="OL60" s="237"/>
      <c r="OM60" s="237"/>
      <c r="ON60" s="237"/>
      <c r="OO60" s="237"/>
      <c r="OP60" s="237"/>
      <c r="OQ60" s="237"/>
      <c r="OR60" s="237"/>
      <c r="OS60" s="237"/>
      <c r="OT60" s="237"/>
      <c r="OU60" s="237"/>
      <c r="OV60" s="237"/>
      <c r="OW60" s="237"/>
      <c r="OX60" s="237"/>
      <c r="OY60" s="237"/>
      <c r="OZ60" s="237"/>
      <c r="PA60" s="237"/>
      <c r="PB60" s="237"/>
      <c r="PC60" s="237"/>
      <c r="PD60" s="237"/>
      <c r="PE60" s="237"/>
      <c r="PF60" s="237"/>
      <c r="PG60" s="237"/>
      <c r="PH60" s="237"/>
      <c r="PI60" s="237"/>
      <c r="PJ60" s="237"/>
      <c r="PK60" s="237"/>
      <c r="PL60" s="237"/>
      <c r="PM60" s="237"/>
      <c r="PN60" s="237"/>
      <c r="PO60" s="237"/>
      <c r="PP60" s="237"/>
      <c r="PQ60" s="237"/>
      <c r="PR60" s="237"/>
      <c r="PS60" s="237"/>
      <c r="PT60" s="237"/>
      <c r="PU60" s="237"/>
      <c r="PV60" s="237"/>
      <c r="PW60" s="237"/>
      <c r="PX60" s="237"/>
      <c r="PY60" s="237"/>
      <c r="PZ60" s="237"/>
      <c r="QA60" s="237"/>
      <c r="QB60" s="237"/>
      <c r="QC60" s="237"/>
      <c r="QD60" s="237"/>
      <c r="QE60" s="237"/>
      <c r="QF60" s="237"/>
      <c r="QG60" s="237"/>
      <c r="QH60" s="237"/>
      <c r="QI60" s="237"/>
      <c r="QJ60" s="237"/>
      <c r="QK60" s="237"/>
      <c r="QL60" s="237"/>
      <c r="QM60" s="237"/>
      <c r="QN60" s="237"/>
      <c r="QO60" s="237"/>
      <c r="QP60" s="237"/>
      <c r="QQ60" s="237"/>
      <c r="QR60" s="237"/>
      <c r="QS60" s="237"/>
      <c r="QT60" s="237"/>
      <c r="QU60" s="237"/>
      <c r="QV60" s="237"/>
      <c r="QW60" s="237"/>
      <c r="QX60" s="237"/>
      <c r="QY60" s="237"/>
      <c r="QZ60" s="237"/>
      <c r="RA60" s="237"/>
      <c r="RB60" s="237"/>
      <c r="RC60" s="237"/>
      <c r="RD60" s="237"/>
      <c r="RE60" s="237"/>
      <c r="RF60" s="237"/>
      <c r="RG60" s="237"/>
      <c r="RH60" s="237"/>
      <c r="RI60" s="237"/>
      <c r="RJ60" s="237"/>
      <c r="RK60" s="237"/>
      <c r="RL60" s="237"/>
      <c r="RM60" s="237"/>
      <c r="RN60" s="237"/>
      <c r="RO60" s="237"/>
      <c r="RP60" s="237"/>
      <c r="RQ60" s="237"/>
      <c r="RR60" s="237"/>
      <c r="RS60" s="237"/>
      <c r="RT60" s="237"/>
      <c r="RU60" s="237"/>
      <c r="RV60" s="237"/>
      <c r="RW60" s="237"/>
      <c r="RX60" s="237"/>
      <c r="RY60" s="237"/>
      <c r="RZ60" s="237"/>
      <c r="SA60" s="237"/>
      <c r="SB60" s="237"/>
      <c r="SC60" s="237"/>
      <c r="SD60" s="237"/>
      <c r="SE60" s="237"/>
      <c r="SF60" s="237"/>
      <c r="SG60" s="237"/>
      <c r="SH60" s="237"/>
      <c r="SI60" s="237"/>
      <c r="SJ60" s="237"/>
      <c r="SK60" s="237"/>
      <c r="SL60" s="237"/>
    </row>
    <row r="61" spans="1:506">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c r="AD61" s="237"/>
      <c r="AE61" s="237"/>
      <c r="AF61" s="237"/>
      <c r="AG61" s="237"/>
      <c r="AH61" s="237"/>
      <c r="AI61" s="237"/>
      <c r="AJ61" s="237"/>
      <c r="AK61" s="237"/>
      <c r="AL61" s="237"/>
      <c r="AM61" s="237"/>
      <c r="AN61" s="237"/>
      <c r="AO61" s="237"/>
      <c r="AP61" s="237"/>
      <c r="AQ61" s="237"/>
      <c r="AR61" s="237"/>
      <c r="AS61" s="237"/>
      <c r="AT61" s="237"/>
      <c r="AU61" s="237"/>
      <c r="AV61" s="237"/>
      <c r="AW61" s="237"/>
      <c r="AX61" s="237"/>
      <c r="AY61" s="237"/>
      <c r="AZ61" s="237"/>
      <c r="BA61" s="237"/>
      <c r="BB61" s="237"/>
      <c r="BC61" s="237"/>
      <c r="BD61" s="237"/>
      <c r="BE61" s="237"/>
      <c r="BF61" s="237"/>
      <c r="BG61" s="237"/>
      <c r="BH61" s="237"/>
      <c r="BI61" s="237"/>
      <c r="BJ61" s="237"/>
      <c r="BK61" s="237"/>
      <c r="BL61" s="237"/>
      <c r="BM61" s="237"/>
      <c r="BN61" s="237"/>
      <c r="BO61" s="237"/>
      <c r="BP61" s="237"/>
      <c r="BQ61" s="237"/>
      <c r="BR61" s="237"/>
      <c r="BS61" s="237"/>
      <c r="BT61" s="237"/>
      <c r="BU61" s="237"/>
      <c r="BV61" s="237"/>
      <c r="BW61" s="237"/>
      <c r="BX61" s="237"/>
      <c r="BY61" s="237"/>
      <c r="BZ61" s="237"/>
      <c r="CA61" s="237"/>
      <c r="CB61" s="237"/>
      <c r="CC61" s="237"/>
      <c r="CD61" s="237"/>
      <c r="CE61" s="237"/>
      <c r="CF61" s="237"/>
      <c r="CG61" s="237"/>
      <c r="CH61" s="237"/>
      <c r="CI61" s="237"/>
      <c r="CJ61" s="237"/>
      <c r="CK61" s="237"/>
      <c r="CL61" s="237"/>
      <c r="CM61" s="237"/>
      <c r="CN61" s="237"/>
      <c r="CO61" s="237"/>
      <c r="CP61" s="237"/>
      <c r="CQ61" s="237"/>
      <c r="CR61" s="237"/>
      <c r="CS61" s="237"/>
      <c r="CT61" s="237"/>
      <c r="CU61" s="237"/>
      <c r="CV61" s="237"/>
      <c r="CW61" s="237"/>
      <c r="CX61" s="237"/>
      <c r="CY61" s="237"/>
      <c r="CZ61" s="237"/>
      <c r="DA61" s="237"/>
      <c r="DB61" s="237"/>
      <c r="DC61" s="237"/>
      <c r="DD61" s="237"/>
      <c r="DE61" s="237"/>
      <c r="DF61" s="237"/>
      <c r="DG61" s="237"/>
      <c r="DH61" s="237"/>
      <c r="DI61" s="237"/>
      <c r="DJ61" s="237"/>
      <c r="DK61" s="237"/>
      <c r="DL61" s="237"/>
      <c r="DM61" s="237"/>
      <c r="DN61" s="237"/>
      <c r="DO61" s="237"/>
      <c r="DP61" s="237"/>
      <c r="DQ61" s="237"/>
      <c r="DR61" s="237"/>
      <c r="DS61" s="237"/>
      <c r="DT61" s="237"/>
      <c r="DU61" s="237"/>
      <c r="DV61" s="237"/>
      <c r="DW61" s="237"/>
      <c r="DX61" s="237"/>
      <c r="DY61" s="237"/>
      <c r="DZ61" s="237"/>
      <c r="EA61" s="237"/>
      <c r="EB61" s="237"/>
      <c r="EC61" s="237"/>
      <c r="ED61" s="237"/>
      <c r="EE61" s="237"/>
      <c r="EF61" s="237"/>
      <c r="EG61" s="237"/>
      <c r="EH61" s="237"/>
      <c r="EI61" s="237"/>
      <c r="EJ61" s="237"/>
      <c r="EK61" s="237"/>
      <c r="EL61" s="237"/>
      <c r="EM61" s="237"/>
      <c r="EN61" s="237"/>
      <c r="EO61" s="237"/>
      <c r="EP61" s="237"/>
      <c r="EQ61" s="237"/>
      <c r="ER61" s="237"/>
      <c r="ES61" s="237"/>
      <c r="ET61" s="237"/>
      <c r="EU61" s="237"/>
      <c r="EV61" s="237"/>
      <c r="EW61" s="237"/>
      <c r="EX61" s="237"/>
      <c r="EY61" s="237"/>
      <c r="EZ61" s="237"/>
      <c r="FA61" s="237"/>
      <c r="FB61" s="237"/>
      <c r="FC61" s="237"/>
      <c r="FD61" s="237"/>
      <c r="FE61" s="237"/>
      <c r="FF61" s="237"/>
      <c r="FG61" s="237"/>
      <c r="FH61" s="237"/>
      <c r="FI61" s="237"/>
      <c r="FJ61" s="237"/>
      <c r="FK61" s="237"/>
      <c r="FL61" s="237"/>
      <c r="FM61" s="237"/>
      <c r="FN61" s="237"/>
      <c r="FO61" s="237"/>
      <c r="FP61" s="237"/>
      <c r="FQ61" s="237"/>
      <c r="FR61" s="237"/>
      <c r="FS61" s="237"/>
      <c r="FT61" s="237"/>
      <c r="FU61" s="237"/>
      <c r="FV61" s="237"/>
      <c r="FW61" s="237"/>
      <c r="FX61" s="237"/>
      <c r="FY61" s="237"/>
      <c r="FZ61" s="237"/>
      <c r="GA61" s="237"/>
      <c r="GB61" s="237"/>
      <c r="GC61" s="237"/>
      <c r="GD61" s="237"/>
      <c r="GE61" s="237"/>
      <c r="GF61" s="237"/>
      <c r="GG61" s="237"/>
      <c r="GH61" s="237"/>
      <c r="GI61" s="237"/>
      <c r="GJ61" s="237"/>
      <c r="GK61" s="237"/>
      <c r="GL61" s="237"/>
      <c r="GM61" s="237"/>
      <c r="GN61" s="237"/>
      <c r="GO61" s="237"/>
      <c r="GP61" s="237"/>
      <c r="GQ61" s="237"/>
      <c r="GR61" s="237"/>
      <c r="GS61" s="237"/>
      <c r="GT61" s="237"/>
      <c r="GU61" s="237"/>
      <c r="GV61" s="237"/>
      <c r="GW61" s="237"/>
      <c r="GX61" s="237"/>
      <c r="GY61" s="237"/>
      <c r="GZ61" s="237"/>
      <c r="HA61" s="237"/>
      <c r="HB61" s="237"/>
      <c r="HC61" s="237"/>
      <c r="HD61" s="237"/>
      <c r="HE61" s="237"/>
      <c r="HF61" s="237"/>
      <c r="HG61" s="237"/>
      <c r="HH61" s="237"/>
      <c r="HI61" s="237"/>
      <c r="HJ61" s="237"/>
      <c r="HK61" s="237"/>
      <c r="HL61" s="237"/>
      <c r="HM61" s="237"/>
      <c r="HN61" s="237"/>
      <c r="HO61" s="237"/>
      <c r="HP61" s="237"/>
      <c r="HQ61" s="237"/>
      <c r="HR61" s="237"/>
      <c r="HS61" s="237"/>
      <c r="HT61" s="237"/>
      <c r="HU61" s="237"/>
      <c r="HV61" s="237"/>
      <c r="HW61" s="237"/>
      <c r="HX61" s="237"/>
      <c r="HY61" s="237"/>
      <c r="HZ61" s="237"/>
      <c r="IA61" s="237"/>
      <c r="IB61" s="237"/>
      <c r="IC61" s="237"/>
      <c r="ID61" s="237"/>
      <c r="IE61" s="237"/>
      <c r="IF61" s="237"/>
      <c r="IG61" s="237"/>
      <c r="IH61" s="237"/>
      <c r="II61" s="237"/>
      <c r="IJ61" s="237"/>
      <c r="IK61" s="237"/>
      <c r="IL61" s="237"/>
      <c r="IM61" s="237"/>
      <c r="IN61" s="237"/>
      <c r="IO61" s="237"/>
      <c r="IP61" s="237"/>
      <c r="IQ61" s="237"/>
      <c r="IR61" s="237"/>
      <c r="IS61" s="237"/>
      <c r="IT61" s="237"/>
      <c r="IU61" s="237"/>
      <c r="IV61" s="237"/>
      <c r="IW61" s="237"/>
      <c r="IX61" s="237"/>
      <c r="IY61" s="237"/>
      <c r="IZ61" s="237"/>
      <c r="JA61" s="237"/>
      <c r="JB61" s="237"/>
      <c r="JC61" s="237"/>
      <c r="JD61" s="237"/>
      <c r="JE61" s="237"/>
      <c r="JF61" s="237"/>
      <c r="JG61" s="237"/>
      <c r="JH61" s="237"/>
      <c r="JI61" s="237"/>
      <c r="JJ61" s="237"/>
      <c r="JK61" s="237"/>
      <c r="JL61" s="237"/>
      <c r="JM61" s="237"/>
      <c r="JN61" s="237"/>
      <c r="JO61" s="237"/>
      <c r="JP61" s="237"/>
      <c r="JQ61" s="237"/>
      <c r="JR61" s="237"/>
      <c r="JS61" s="237"/>
      <c r="JT61" s="237"/>
      <c r="JU61" s="237"/>
      <c r="JV61" s="237"/>
      <c r="JW61" s="237"/>
      <c r="JX61" s="237"/>
      <c r="JY61" s="237"/>
      <c r="JZ61" s="237"/>
      <c r="KA61" s="237"/>
      <c r="KB61" s="237"/>
      <c r="KC61" s="237"/>
      <c r="KD61" s="237"/>
      <c r="KE61" s="237"/>
      <c r="KF61" s="237"/>
      <c r="KG61" s="237"/>
      <c r="KH61" s="237"/>
      <c r="KI61" s="237"/>
      <c r="KJ61" s="237"/>
      <c r="KK61" s="237"/>
      <c r="KL61" s="237"/>
      <c r="KM61" s="237"/>
      <c r="KN61" s="237"/>
      <c r="KO61" s="237"/>
      <c r="KP61" s="237"/>
      <c r="KQ61" s="237"/>
      <c r="KR61" s="237"/>
      <c r="KS61" s="237"/>
      <c r="KT61" s="237"/>
      <c r="KU61" s="237"/>
      <c r="KV61" s="237"/>
      <c r="KW61" s="237"/>
      <c r="KX61" s="237"/>
      <c r="KY61" s="237"/>
      <c r="KZ61" s="237"/>
      <c r="LA61" s="237"/>
      <c r="LB61" s="237"/>
      <c r="LC61" s="237"/>
      <c r="LD61" s="237"/>
      <c r="LE61" s="237"/>
      <c r="LF61" s="237"/>
      <c r="LG61" s="237"/>
      <c r="LH61" s="237"/>
      <c r="LI61" s="237"/>
      <c r="LJ61" s="237"/>
      <c r="LK61" s="237"/>
      <c r="LL61" s="237"/>
      <c r="LM61" s="237"/>
      <c r="LN61" s="237"/>
      <c r="LO61" s="237"/>
      <c r="LP61" s="237"/>
      <c r="LQ61" s="237"/>
      <c r="LR61" s="237"/>
      <c r="LS61" s="237"/>
      <c r="LT61" s="237"/>
      <c r="LU61" s="237"/>
      <c r="LV61" s="237"/>
      <c r="LW61" s="237"/>
      <c r="LX61" s="237"/>
      <c r="LY61" s="237"/>
      <c r="LZ61" s="237"/>
      <c r="MA61" s="237"/>
      <c r="MB61" s="237"/>
      <c r="MC61" s="237"/>
      <c r="MD61" s="237"/>
      <c r="ME61" s="237"/>
      <c r="MF61" s="237"/>
      <c r="MG61" s="237"/>
      <c r="MH61" s="237"/>
      <c r="MI61" s="237"/>
      <c r="MJ61" s="237"/>
      <c r="MK61" s="237"/>
      <c r="ML61" s="237"/>
      <c r="MM61" s="237"/>
      <c r="MN61" s="237"/>
      <c r="MO61" s="237"/>
      <c r="MP61" s="237"/>
      <c r="MQ61" s="237"/>
      <c r="MR61" s="237"/>
      <c r="MS61" s="237"/>
      <c r="MT61" s="237"/>
      <c r="MU61" s="237"/>
      <c r="MV61" s="237"/>
      <c r="MW61" s="237"/>
      <c r="MX61" s="237"/>
      <c r="MY61" s="237"/>
      <c r="MZ61" s="237"/>
      <c r="NA61" s="237"/>
      <c r="NB61" s="237"/>
      <c r="NC61" s="237"/>
      <c r="ND61" s="237"/>
      <c r="NE61" s="237"/>
      <c r="NF61" s="237"/>
      <c r="NG61" s="237"/>
      <c r="NH61" s="237"/>
      <c r="NI61" s="237"/>
      <c r="NJ61" s="237"/>
      <c r="NK61" s="237"/>
      <c r="NL61" s="237"/>
      <c r="NM61" s="237"/>
      <c r="NN61" s="237"/>
      <c r="NO61" s="237"/>
      <c r="NP61" s="237"/>
      <c r="NQ61" s="237"/>
      <c r="NR61" s="237"/>
      <c r="NS61" s="237"/>
      <c r="NT61" s="237"/>
      <c r="NU61" s="237"/>
      <c r="NV61" s="237"/>
      <c r="NW61" s="237"/>
      <c r="NX61" s="237"/>
      <c r="NY61" s="237"/>
      <c r="NZ61" s="237"/>
      <c r="OA61" s="237"/>
      <c r="OB61" s="237"/>
      <c r="OC61" s="237"/>
      <c r="OD61" s="237"/>
      <c r="OE61" s="237"/>
      <c r="OF61" s="237"/>
      <c r="OG61" s="237"/>
      <c r="OH61" s="237"/>
      <c r="OI61" s="237"/>
      <c r="OJ61" s="237"/>
      <c r="OK61" s="237"/>
      <c r="OL61" s="237"/>
      <c r="OM61" s="237"/>
      <c r="ON61" s="237"/>
      <c r="OO61" s="237"/>
      <c r="OP61" s="237"/>
      <c r="OQ61" s="237"/>
      <c r="OR61" s="237"/>
      <c r="OS61" s="237"/>
      <c r="OT61" s="237"/>
      <c r="OU61" s="237"/>
      <c r="OV61" s="237"/>
      <c r="OW61" s="237"/>
      <c r="OX61" s="237"/>
      <c r="OY61" s="237"/>
      <c r="OZ61" s="237"/>
      <c r="PA61" s="237"/>
      <c r="PB61" s="237"/>
      <c r="PC61" s="237"/>
      <c r="PD61" s="237"/>
      <c r="PE61" s="237"/>
      <c r="PF61" s="237"/>
      <c r="PG61" s="237"/>
      <c r="PH61" s="237"/>
      <c r="PI61" s="237"/>
      <c r="PJ61" s="237"/>
      <c r="PK61" s="237"/>
      <c r="PL61" s="237"/>
      <c r="PM61" s="237"/>
      <c r="PN61" s="237"/>
      <c r="PO61" s="237"/>
      <c r="PP61" s="237"/>
      <c r="PQ61" s="237"/>
      <c r="PR61" s="237"/>
      <c r="PS61" s="237"/>
      <c r="PT61" s="237"/>
      <c r="PU61" s="237"/>
      <c r="PV61" s="237"/>
      <c r="PW61" s="237"/>
      <c r="PX61" s="237"/>
      <c r="PY61" s="237"/>
      <c r="PZ61" s="237"/>
      <c r="QA61" s="237"/>
      <c r="QB61" s="237"/>
      <c r="QC61" s="237"/>
      <c r="QD61" s="237"/>
      <c r="QE61" s="237"/>
      <c r="QF61" s="237"/>
      <c r="QG61" s="237"/>
      <c r="QH61" s="237"/>
      <c r="QI61" s="237"/>
      <c r="QJ61" s="237"/>
      <c r="QK61" s="237"/>
      <c r="QL61" s="237"/>
      <c r="QM61" s="237"/>
      <c r="QN61" s="237"/>
      <c r="QO61" s="237"/>
      <c r="QP61" s="237"/>
      <c r="QQ61" s="237"/>
      <c r="QR61" s="237"/>
      <c r="QS61" s="237"/>
      <c r="QT61" s="237"/>
      <c r="QU61" s="237"/>
      <c r="QV61" s="237"/>
      <c r="QW61" s="237"/>
      <c r="QX61" s="237"/>
      <c r="QY61" s="237"/>
      <c r="QZ61" s="237"/>
      <c r="RA61" s="237"/>
      <c r="RB61" s="237"/>
      <c r="RC61" s="237"/>
      <c r="RD61" s="237"/>
      <c r="RE61" s="237"/>
      <c r="RF61" s="237"/>
      <c r="RG61" s="237"/>
      <c r="RH61" s="237"/>
      <c r="RI61" s="237"/>
      <c r="RJ61" s="237"/>
      <c r="RK61" s="237"/>
      <c r="RL61" s="237"/>
      <c r="RM61" s="237"/>
      <c r="RN61" s="237"/>
      <c r="RO61" s="237"/>
      <c r="RP61" s="237"/>
      <c r="RQ61" s="237"/>
      <c r="RR61" s="237"/>
      <c r="RS61" s="237"/>
      <c r="RT61" s="237"/>
      <c r="RU61" s="237"/>
      <c r="RV61" s="237"/>
      <c r="RW61" s="237"/>
      <c r="RX61" s="237"/>
      <c r="RY61" s="237"/>
      <c r="RZ61" s="237"/>
      <c r="SA61" s="237"/>
      <c r="SB61" s="237"/>
      <c r="SC61" s="237"/>
      <c r="SD61" s="237"/>
      <c r="SE61" s="237"/>
      <c r="SF61" s="237"/>
      <c r="SG61" s="237"/>
      <c r="SH61" s="237"/>
      <c r="SI61" s="237"/>
      <c r="SJ61" s="237"/>
      <c r="SK61" s="237"/>
      <c r="SL61" s="237"/>
    </row>
    <row r="62" spans="1:506">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c r="AD62" s="237"/>
      <c r="AE62" s="237"/>
      <c r="AF62" s="237"/>
      <c r="AG62" s="237"/>
      <c r="AH62" s="237"/>
      <c r="AI62" s="237"/>
      <c r="AJ62" s="237"/>
      <c r="AK62" s="237"/>
      <c r="AL62" s="237"/>
      <c r="AM62" s="237"/>
      <c r="AN62" s="237"/>
      <c r="AO62" s="237"/>
      <c r="AP62" s="237"/>
      <c r="AQ62" s="237"/>
      <c r="AR62" s="237"/>
      <c r="AS62" s="237"/>
      <c r="AT62" s="237"/>
      <c r="AU62" s="237"/>
      <c r="AV62" s="237"/>
      <c r="AW62" s="237"/>
      <c r="AX62" s="237"/>
      <c r="AY62" s="237"/>
      <c r="AZ62" s="237"/>
      <c r="BA62" s="237"/>
      <c r="BB62" s="237"/>
      <c r="BC62" s="237"/>
      <c r="BD62" s="237"/>
      <c r="BE62" s="237"/>
      <c r="BF62" s="237"/>
      <c r="BG62" s="237"/>
      <c r="BH62" s="237"/>
      <c r="BI62" s="237"/>
      <c r="BJ62" s="237"/>
      <c r="BK62" s="237"/>
      <c r="BL62" s="237"/>
      <c r="BM62" s="237"/>
      <c r="BN62" s="237"/>
      <c r="BO62" s="237"/>
      <c r="BP62" s="237"/>
      <c r="BQ62" s="237"/>
      <c r="BR62" s="237"/>
      <c r="BS62" s="237"/>
      <c r="BT62" s="237"/>
      <c r="BU62" s="237"/>
      <c r="BV62" s="237"/>
      <c r="BW62" s="237"/>
      <c r="BX62" s="237"/>
      <c r="BY62" s="237"/>
      <c r="BZ62" s="237"/>
      <c r="CA62" s="237"/>
      <c r="CB62" s="237"/>
      <c r="CC62" s="237"/>
      <c r="CD62" s="237"/>
      <c r="CE62" s="237"/>
      <c r="CF62" s="237"/>
      <c r="CG62" s="237"/>
      <c r="CH62" s="237"/>
      <c r="CI62" s="237"/>
      <c r="CJ62" s="237"/>
      <c r="CK62" s="237"/>
      <c r="CL62" s="237"/>
      <c r="CM62" s="237"/>
      <c r="CN62" s="237"/>
      <c r="CO62" s="237"/>
      <c r="CP62" s="237"/>
      <c r="CQ62" s="237"/>
      <c r="CR62" s="237"/>
      <c r="CS62" s="237"/>
      <c r="CT62" s="237"/>
      <c r="CU62" s="237"/>
      <c r="CV62" s="237"/>
      <c r="CW62" s="237"/>
      <c r="CX62" s="237"/>
      <c r="CY62" s="237"/>
      <c r="CZ62" s="237"/>
      <c r="DA62" s="237"/>
      <c r="DB62" s="237"/>
      <c r="DC62" s="237"/>
      <c r="DD62" s="237"/>
      <c r="DE62" s="237"/>
      <c r="DF62" s="237"/>
      <c r="DG62" s="237"/>
      <c r="DH62" s="237"/>
      <c r="DI62" s="237"/>
      <c r="DJ62" s="237"/>
      <c r="DK62" s="237"/>
      <c r="DL62" s="237"/>
      <c r="DM62" s="237"/>
      <c r="DN62" s="237"/>
      <c r="DO62" s="237"/>
      <c r="DP62" s="237"/>
      <c r="DQ62" s="237"/>
      <c r="DR62" s="237"/>
      <c r="DS62" s="237"/>
      <c r="DT62" s="237"/>
      <c r="DU62" s="237"/>
      <c r="DV62" s="237"/>
      <c r="DW62" s="237"/>
      <c r="DX62" s="237"/>
      <c r="DY62" s="237"/>
      <c r="DZ62" s="237"/>
      <c r="EA62" s="237"/>
      <c r="EB62" s="237"/>
      <c r="EC62" s="237"/>
      <c r="ED62" s="237"/>
      <c r="EE62" s="237"/>
      <c r="EF62" s="237"/>
      <c r="EG62" s="237"/>
      <c r="EH62" s="237"/>
      <c r="EI62" s="237"/>
      <c r="EJ62" s="237"/>
      <c r="EK62" s="237"/>
      <c r="EL62" s="237"/>
      <c r="EM62" s="237"/>
      <c r="EN62" s="237"/>
      <c r="EO62" s="237"/>
      <c r="EP62" s="237"/>
      <c r="EQ62" s="237"/>
      <c r="ER62" s="237"/>
      <c r="ES62" s="237"/>
      <c r="ET62" s="237"/>
      <c r="EU62" s="237"/>
      <c r="EV62" s="237"/>
      <c r="EW62" s="237"/>
      <c r="EX62" s="237"/>
      <c r="EY62" s="237"/>
      <c r="EZ62" s="237"/>
      <c r="FA62" s="237"/>
      <c r="FB62" s="237"/>
      <c r="FC62" s="237"/>
      <c r="FD62" s="237"/>
      <c r="FE62" s="237"/>
      <c r="FF62" s="237"/>
      <c r="FG62" s="237"/>
      <c r="FH62" s="237"/>
      <c r="FI62" s="237"/>
      <c r="FJ62" s="237"/>
      <c r="FK62" s="237"/>
      <c r="FL62" s="237"/>
      <c r="FM62" s="237"/>
      <c r="FN62" s="237"/>
      <c r="FO62" s="237"/>
      <c r="FP62" s="237"/>
      <c r="FQ62" s="237"/>
      <c r="FR62" s="237"/>
      <c r="FS62" s="237"/>
      <c r="FT62" s="237"/>
      <c r="FU62" s="237"/>
      <c r="FV62" s="237"/>
      <c r="FW62" s="237"/>
      <c r="FX62" s="237"/>
      <c r="FY62" s="237"/>
      <c r="FZ62" s="237"/>
      <c r="GA62" s="237"/>
      <c r="GB62" s="237"/>
      <c r="GC62" s="237"/>
      <c r="GD62" s="237"/>
      <c r="GE62" s="237"/>
      <c r="GF62" s="237"/>
      <c r="GG62" s="237"/>
      <c r="GH62" s="237"/>
      <c r="GI62" s="237"/>
      <c r="GJ62" s="237"/>
      <c r="GK62" s="237"/>
      <c r="GL62" s="237"/>
      <c r="GM62" s="237"/>
      <c r="GN62" s="237"/>
      <c r="GO62" s="237"/>
      <c r="GP62" s="237"/>
      <c r="GQ62" s="237"/>
      <c r="GR62" s="237"/>
      <c r="GS62" s="237"/>
      <c r="GT62" s="237"/>
      <c r="GU62" s="237"/>
      <c r="GV62" s="237"/>
      <c r="GW62" s="237"/>
      <c r="GX62" s="237"/>
      <c r="GY62" s="237"/>
      <c r="GZ62" s="237"/>
      <c r="HA62" s="237"/>
      <c r="HB62" s="237"/>
      <c r="HC62" s="237"/>
      <c r="HD62" s="237"/>
      <c r="HE62" s="237"/>
      <c r="HF62" s="237"/>
      <c r="HG62" s="237"/>
      <c r="HH62" s="237"/>
      <c r="HI62" s="237"/>
      <c r="HJ62" s="237"/>
      <c r="HK62" s="237"/>
      <c r="HL62" s="237"/>
      <c r="HM62" s="237"/>
      <c r="HN62" s="237"/>
      <c r="HO62" s="237"/>
      <c r="HP62" s="237"/>
      <c r="HQ62" s="237"/>
      <c r="HR62" s="237"/>
      <c r="HS62" s="237"/>
      <c r="HT62" s="237"/>
      <c r="HU62" s="237"/>
      <c r="HV62" s="237"/>
      <c r="HW62" s="237"/>
      <c r="HX62" s="237"/>
      <c r="HY62" s="237"/>
      <c r="HZ62" s="237"/>
      <c r="IA62" s="237"/>
      <c r="IB62" s="237"/>
      <c r="IC62" s="237"/>
      <c r="ID62" s="237"/>
      <c r="IE62" s="237"/>
      <c r="IF62" s="237"/>
      <c r="IG62" s="237"/>
      <c r="IH62" s="237"/>
      <c r="II62" s="237"/>
      <c r="IJ62" s="237"/>
      <c r="IK62" s="237"/>
      <c r="IL62" s="237"/>
      <c r="IM62" s="237"/>
      <c r="IN62" s="237"/>
      <c r="IO62" s="237"/>
      <c r="IP62" s="237"/>
      <c r="IQ62" s="237"/>
      <c r="IR62" s="237"/>
      <c r="IS62" s="237"/>
      <c r="IT62" s="237"/>
      <c r="IU62" s="237"/>
      <c r="IV62" s="237"/>
      <c r="IW62" s="237"/>
      <c r="IX62" s="237"/>
      <c r="IY62" s="237"/>
      <c r="IZ62" s="237"/>
      <c r="JA62" s="237"/>
      <c r="JB62" s="237"/>
      <c r="JC62" s="237"/>
      <c r="JD62" s="237"/>
      <c r="JE62" s="237"/>
      <c r="JF62" s="237"/>
      <c r="JG62" s="237"/>
      <c r="JH62" s="237"/>
      <c r="JI62" s="237"/>
      <c r="JJ62" s="237"/>
      <c r="JK62" s="237"/>
      <c r="JL62" s="237"/>
      <c r="JM62" s="237"/>
      <c r="JN62" s="237"/>
      <c r="JO62" s="237"/>
      <c r="JP62" s="237"/>
      <c r="JQ62" s="237"/>
      <c r="JR62" s="237"/>
      <c r="JS62" s="237"/>
      <c r="JT62" s="237"/>
      <c r="JU62" s="237"/>
      <c r="JV62" s="237"/>
      <c r="JW62" s="237"/>
      <c r="JX62" s="237"/>
      <c r="JY62" s="237"/>
      <c r="JZ62" s="237"/>
      <c r="KA62" s="237"/>
      <c r="KB62" s="237"/>
      <c r="KC62" s="237"/>
      <c r="KD62" s="237"/>
      <c r="KE62" s="237"/>
      <c r="KF62" s="237"/>
      <c r="KG62" s="237"/>
      <c r="KH62" s="237"/>
      <c r="KI62" s="237"/>
      <c r="KJ62" s="237"/>
      <c r="KK62" s="237"/>
      <c r="KL62" s="237"/>
      <c r="KM62" s="237"/>
      <c r="KN62" s="237"/>
      <c r="KO62" s="237"/>
      <c r="KP62" s="237"/>
      <c r="KQ62" s="237"/>
      <c r="KR62" s="237"/>
      <c r="KS62" s="237"/>
      <c r="KT62" s="237"/>
      <c r="KU62" s="237"/>
      <c r="KV62" s="237"/>
      <c r="KW62" s="237"/>
      <c r="KX62" s="237"/>
      <c r="KY62" s="237"/>
      <c r="KZ62" s="237"/>
      <c r="LA62" s="237"/>
      <c r="LB62" s="237"/>
      <c r="LC62" s="237"/>
      <c r="LD62" s="237"/>
      <c r="LE62" s="237"/>
      <c r="LF62" s="237"/>
      <c r="LG62" s="237"/>
      <c r="LH62" s="237"/>
      <c r="LI62" s="237"/>
      <c r="LJ62" s="237"/>
      <c r="LK62" s="237"/>
      <c r="LL62" s="237"/>
      <c r="LM62" s="237"/>
      <c r="LN62" s="237"/>
      <c r="LO62" s="237"/>
      <c r="LP62" s="237"/>
      <c r="LQ62" s="237"/>
      <c r="LR62" s="237"/>
      <c r="LS62" s="237"/>
      <c r="LT62" s="237"/>
      <c r="LU62" s="237"/>
      <c r="LV62" s="237"/>
      <c r="LW62" s="237"/>
      <c r="LX62" s="237"/>
      <c r="LY62" s="237"/>
      <c r="LZ62" s="237"/>
      <c r="MA62" s="237"/>
      <c r="MB62" s="237"/>
      <c r="MC62" s="237"/>
      <c r="MD62" s="237"/>
      <c r="ME62" s="237"/>
      <c r="MF62" s="237"/>
      <c r="MG62" s="237"/>
      <c r="MH62" s="237"/>
      <c r="MI62" s="237"/>
      <c r="MJ62" s="237"/>
      <c r="MK62" s="237"/>
      <c r="ML62" s="237"/>
      <c r="MM62" s="237"/>
      <c r="MN62" s="237"/>
      <c r="MO62" s="237"/>
      <c r="MP62" s="237"/>
      <c r="MQ62" s="237"/>
      <c r="MR62" s="237"/>
      <c r="MS62" s="237"/>
      <c r="MT62" s="237"/>
      <c r="MU62" s="237"/>
      <c r="MV62" s="237"/>
      <c r="MW62" s="237"/>
      <c r="MX62" s="237"/>
      <c r="MY62" s="237"/>
      <c r="MZ62" s="237"/>
      <c r="NA62" s="237"/>
      <c r="NB62" s="237"/>
      <c r="NC62" s="237"/>
      <c r="ND62" s="237"/>
      <c r="NE62" s="237"/>
      <c r="NF62" s="237"/>
      <c r="NG62" s="237"/>
      <c r="NH62" s="237"/>
      <c r="NI62" s="237"/>
      <c r="NJ62" s="237"/>
      <c r="NK62" s="237"/>
      <c r="NL62" s="237"/>
      <c r="NM62" s="237"/>
      <c r="NN62" s="237"/>
      <c r="NO62" s="237"/>
      <c r="NP62" s="237"/>
      <c r="NQ62" s="237"/>
      <c r="NR62" s="237"/>
      <c r="NS62" s="237"/>
      <c r="NT62" s="237"/>
      <c r="NU62" s="237"/>
      <c r="NV62" s="237"/>
      <c r="NW62" s="237"/>
      <c r="NX62" s="237"/>
      <c r="NY62" s="237"/>
      <c r="NZ62" s="237"/>
      <c r="OA62" s="237"/>
      <c r="OB62" s="237"/>
      <c r="OC62" s="237"/>
      <c r="OD62" s="237"/>
      <c r="OE62" s="237"/>
      <c r="OF62" s="237"/>
      <c r="OG62" s="237"/>
      <c r="OH62" s="237"/>
      <c r="OI62" s="237"/>
      <c r="OJ62" s="237"/>
      <c r="OK62" s="237"/>
      <c r="OL62" s="237"/>
      <c r="OM62" s="237"/>
      <c r="ON62" s="237"/>
      <c r="OO62" s="237"/>
      <c r="OP62" s="237"/>
      <c r="OQ62" s="237"/>
      <c r="OR62" s="237"/>
      <c r="OS62" s="237"/>
      <c r="OT62" s="237"/>
      <c r="OU62" s="237"/>
      <c r="OV62" s="237"/>
      <c r="OW62" s="237"/>
      <c r="OX62" s="237"/>
      <c r="OY62" s="237"/>
      <c r="OZ62" s="237"/>
      <c r="PA62" s="237"/>
      <c r="PB62" s="237"/>
      <c r="PC62" s="237"/>
      <c r="PD62" s="237"/>
      <c r="PE62" s="237"/>
      <c r="PF62" s="237"/>
      <c r="PG62" s="237"/>
      <c r="PH62" s="237"/>
      <c r="PI62" s="237"/>
      <c r="PJ62" s="237"/>
      <c r="PK62" s="237"/>
      <c r="PL62" s="237"/>
      <c r="PM62" s="237"/>
      <c r="PN62" s="237"/>
      <c r="PO62" s="237"/>
      <c r="PP62" s="237"/>
      <c r="PQ62" s="237"/>
      <c r="PR62" s="237"/>
      <c r="PS62" s="237"/>
      <c r="PT62" s="237"/>
      <c r="PU62" s="237"/>
      <c r="PV62" s="237"/>
      <c r="PW62" s="237"/>
      <c r="PX62" s="237"/>
      <c r="PY62" s="237"/>
      <c r="PZ62" s="237"/>
      <c r="QA62" s="237"/>
      <c r="QB62" s="237"/>
      <c r="QC62" s="237"/>
      <c r="QD62" s="237"/>
      <c r="QE62" s="237"/>
      <c r="QF62" s="237"/>
      <c r="QG62" s="237"/>
      <c r="QH62" s="237"/>
      <c r="QI62" s="237"/>
      <c r="QJ62" s="237"/>
      <c r="QK62" s="237"/>
      <c r="QL62" s="237"/>
      <c r="QM62" s="237"/>
      <c r="QN62" s="237"/>
      <c r="QO62" s="237"/>
      <c r="QP62" s="237"/>
      <c r="QQ62" s="237"/>
      <c r="QR62" s="237"/>
      <c r="QS62" s="237"/>
      <c r="QT62" s="237"/>
      <c r="QU62" s="237"/>
      <c r="QV62" s="237"/>
      <c r="QW62" s="237"/>
      <c r="QX62" s="237"/>
      <c r="QY62" s="237"/>
      <c r="QZ62" s="237"/>
      <c r="RA62" s="237"/>
      <c r="RB62" s="237"/>
      <c r="RC62" s="237"/>
      <c r="RD62" s="237"/>
      <c r="RE62" s="237"/>
      <c r="RF62" s="237"/>
      <c r="RG62" s="237"/>
      <c r="RH62" s="237"/>
      <c r="RI62" s="237"/>
      <c r="RJ62" s="237"/>
      <c r="RK62" s="237"/>
      <c r="RL62" s="237"/>
      <c r="RM62" s="237"/>
      <c r="RN62" s="237"/>
      <c r="RO62" s="237"/>
      <c r="RP62" s="237"/>
      <c r="RQ62" s="237"/>
      <c r="RR62" s="237"/>
      <c r="RS62" s="237"/>
      <c r="RT62" s="237"/>
      <c r="RU62" s="237"/>
      <c r="RV62" s="237"/>
      <c r="RW62" s="237"/>
      <c r="RX62" s="237"/>
      <c r="RY62" s="237"/>
      <c r="RZ62" s="237"/>
      <c r="SA62" s="237"/>
      <c r="SB62" s="237"/>
      <c r="SC62" s="237"/>
      <c r="SD62" s="237"/>
      <c r="SE62" s="237"/>
      <c r="SF62" s="237"/>
      <c r="SG62" s="237"/>
      <c r="SH62" s="237"/>
      <c r="SI62" s="237"/>
      <c r="SJ62" s="237"/>
      <c r="SK62" s="237"/>
      <c r="SL62" s="237"/>
    </row>
    <row r="63" spans="1:506">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7"/>
      <c r="AY63" s="237"/>
      <c r="AZ63" s="237"/>
      <c r="BA63" s="237"/>
      <c r="BB63" s="237"/>
      <c r="BC63" s="237"/>
      <c r="BD63" s="237"/>
      <c r="BE63" s="237"/>
      <c r="BF63" s="237"/>
      <c r="BG63" s="237"/>
      <c r="BH63" s="237"/>
      <c r="BI63" s="237"/>
      <c r="BJ63" s="237"/>
      <c r="BK63" s="237"/>
      <c r="BL63" s="237"/>
      <c r="BM63" s="237"/>
      <c r="BN63" s="237"/>
      <c r="BO63" s="237"/>
      <c r="BP63" s="237"/>
      <c r="BQ63" s="237"/>
      <c r="BR63" s="237"/>
      <c r="BS63" s="237"/>
      <c r="BT63" s="237"/>
      <c r="BU63" s="237"/>
      <c r="BV63" s="237"/>
      <c r="BW63" s="237"/>
      <c r="BX63" s="237"/>
      <c r="BY63" s="237"/>
      <c r="BZ63" s="237"/>
      <c r="CA63" s="237"/>
      <c r="CB63" s="237"/>
      <c r="CC63" s="237"/>
      <c r="CD63" s="237"/>
      <c r="CE63" s="237"/>
      <c r="CF63" s="237"/>
      <c r="CG63" s="237"/>
      <c r="CH63" s="237"/>
      <c r="CI63" s="237"/>
      <c r="CJ63" s="237"/>
      <c r="CK63" s="237"/>
      <c r="CL63" s="237"/>
      <c r="CM63" s="237"/>
      <c r="CN63" s="237"/>
      <c r="CO63" s="237"/>
      <c r="CP63" s="237"/>
      <c r="CQ63" s="237"/>
      <c r="CR63" s="237"/>
      <c r="CS63" s="237"/>
      <c r="CT63" s="237"/>
      <c r="CU63" s="237"/>
      <c r="CV63" s="237"/>
      <c r="CW63" s="237"/>
      <c r="CX63" s="237"/>
      <c r="CY63" s="237"/>
      <c r="CZ63" s="237"/>
      <c r="DA63" s="237"/>
      <c r="DB63" s="237"/>
      <c r="DC63" s="237"/>
      <c r="DD63" s="237"/>
      <c r="DE63" s="237"/>
      <c r="DF63" s="237"/>
      <c r="DG63" s="237"/>
      <c r="DH63" s="237"/>
      <c r="DI63" s="237"/>
      <c r="DJ63" s="237"/>
      <c r="DK63" s="237"/>
      <c r="DL63" s="237"/>
      <c r="DM63" s="237"/>
      <c r="DN63" s="237"/>
      <c r="DO63" s="237"/>
      <c r="DP63" s="237"/>
      <c r="DQ63" s="237"/>
      <c r="DR63" s="237"/>
      <c r="DS63" s="237"/>
      <c r="DT63" s="237"/>
      <c r="DU63" s="237"/>
      <c r="DV63" s="237"/>
      <c r="DW63" s="237"/>
      <c r="DX63" s="237"/>
      <c r="DY63" s="237"/>
      <c r="DZ63" s="237"/>
      <c r="EA63" s="237"/>
      <c r="EB63" s="237"/>
      <c r="EC63" s="237"/>
      <c r="ED63" s="237"/>
      <c r="EE63" s="237"/>
      <c r="EF63" s="237"/>
      <c r="EG63" s="237"/>
      <c r="EH63" s="237"/>
      <c r="EI63" s="237"/>
      <c r="EJ63" s="237"/>
      <c r="EK63" s="237"/>
      <c r="EL63" s="237"/>
      <c r="EM63" s="237"/>
      <c r="EN63" s="237"/>
      <c r="EO63" s="237"/>
      <c r="EP63" s="237"/>
      <c r="EQ63" s="237"/>
      <c r="ER63" s="237"/>
      <c r="ES63" s="237"/>
      <c r="ET63" s="237"/>
      <c r="EU63" s="237"/>
      <c r="EV63" s="237"/>
      <c r="EW63" s="237"/>
      <c r="EX63" s="237"/>
      <c r="EY63" s="237"/>
      <c r="EZ63" s="237"/>
      <c r="FA63" s="237"/>
      <c r="FB63" s="237"/>
      <c r="FC63" s="237"/>
      <c r="FD63" s="237"/>
      <c r="FE63" s="237"/>
      <c r="FF63" s="237"/>
      <c r="FG63" s="237"/>
      <c r="FH63" s="237"/>
      <c r="FI63" s="237"/>
      <c r="FJ63" s="237"/>
      <c r="FK63" s="237"/>
      <c r="FL63" s="237"/>
      <c r="FM63" s="237"/>
      <c r="FN63" s="237"/>
      <c r="FO63" s="237"/>
      <c r="FP63" s="237"/>
      <c r="FQ63" s="237"/>
      <c r="FR63" s="237"/>
      <c r="FS63" s="237"/>
      <c r="FT63" s="237"/>
      <c r="FU63" s="237"/>
      <c r="FV63" s="237"/>
      <c r="FW63" s="237"/>
      <c r="FX63" s="237"/>
      <c r="FY63" s="237"/>
      <c r="FZ63" s="237"/>
      <c r="GA63" s="237"/>
      <c r="GB63" s="237"/>
      <c r="GC63" s="237"/>
      <c r="GD63" s="237"/>
      <c r="GE63" s="237"/>
      <c r="GF63" s="237"/>
      <c r="GG63" s="237"/>
      <c r="GH63" s="237"/>
      <c r="GI63" s="237"/>
      <c r="GJ63" s="237"/>
      <c r="GK63" s="237"/>
      <c r="GL63" s="237"/>
      <c r="GM63" s="237"/>
      <c r="GN63" s="237"/>
      <c r="GO63" s="237"/>
      <c r="GP63" s="237"/>
      <c r="GQ63" s="237"/>
      <c r="GR63" s="237"/>
      <c r="GS63" s="237"/>
      <c r="GT63" s="237"/>
      <c r="GU63" s="237"/>
      <c r="GV63" s="237"/>
      <c r="GW63" s="237"/>
      <c r="GX63" s="237"/>
      <c r="GY63" s="237"/>
      <c r="GZ63" s="237"/>
      <c r="HA63" s="237"/>
      <c r="HB63" s="237"/>
      <c r="HC63" s="237"/>
      <c r="HD63" s="237"/>
      <c r="HE63" s="237"/>
      <c r="HF63" s="237"/>
      <c r="HG63" s="237"/>
      <c r="HH63" s="237"/>
      <c r="HI63" s="237"/>
      <c r="HJ63" s="237"/>
      <c r="HK63" s="237"/>
      <c r="HL63" s="237"/>
      <c r="HM63" s="237"/>
      <c r="HN63" s="237"/>
      <c r="HO63" s="237"/>
      <c r="HP63" s="237"/>
      <c r="HQ63" s="237"/>
      <c r="HR63" s="237"/>
      <c r="HS63" s="237"/>
      <c r="HT63" s="237"/>
      <c r="HU63" s="237"/>
      <c r="HV63" s="237"/>
      <c r="HW63" s="237"/>
      <c r="HX63" s="237"/>
      <c r="HY63" s="237"/>
      <c r="HZ63" s="237"/>
      <c r="IA63" s="237"/>
      <c r="IB63" s="237"/>
      <c r="IC63" s="237"/>
      <c r="ID63" s="237"/>
      <c r="IE63" s="237"/>
      <c r="IF63" s="237"/>
      <c r="IG63" s="237"/>
      <c r="IH63" s="237"/>
      <c r="II63" s="237"/>
      <c r="IJ63" s="237"/>
      <c r="IK63" s="237"/>
      <c r="IL63" s="237"/>
      <c r="IM63" s="237"/>
      <c r="IN63" s="237"/>
      <c r="IO63" s="237"/>
      <c r="IP63" s="237"/>
      <c r="IQ63" s="237"/>
      <c r="IR63" s="237"/>
      <c r="IS63" s="237"/>
      <c r="IT63" s="237"/>
      <c r="IU63" s="237"/>
      <c r="IV63" s="237"/>
      <c r="IW63" s="237"/>
      <c r="IX63" s="237"/>
      <c r="IY63" s="237"/>
      <c r="IZ63" s="237"/>
      <c r="JA63" s="237"/>
      <c r="JB63" s="237"/>
      <c r="JC63" s="237"/>
      <c r="JD63" s="237"/>
      <c r="JE63" s="237"/>
      <c r="JF63" s="237"/>
      <c r="JG63" s="237"/>
      <c r="JH63" s="237"/>
      <c r="JI63" s="237"/>
      <c r="JJ63" s="237"/>
      <c r="JK63" s="237"/>
      <c r="JL63" s="237"/>
      <c r="JM63" s="237"/>
      <c r="JN63" s="237"/>
      <c r="JO63" s="237"/>
      <c r="JP63" s="237"/>
      <c r="JQ63" s="237"/>
      <c r="JR63" s="237"/>
      <c r="JS63" s="237"/>
      <c r="JT63" s="237"/>
      <c r="JU63" s="237"/>
      <c r="JV63" s="237"/>
      <c r="JW63" s="237"/>
      <c r="JX63" s="237"/>
      <c r="JY63" s="237"/>
      <c r="JZ63" s="237"/>
      <c r="KA63" s="237"/>
      <c r="KB63" s="237"/>
      <c r="KC63" s="237"/>
      <c r="KD63" s="237"/>
      <c r="KE63" s="237"/>
      <c r="KF63" s="237"/>
      <c r="KG63" s="237"/>
      <c r="KH63" s="237"/>
      <c r="KI63" s="237"/>
      <c r="KJ63" s="237"/>
      <c r="KK63" s="237"/>
      <c r="KL63" s="237"/>
      <c r="KM63" s="237"/>
      <c r="KN63" s="237"/>
      <c r="KO63" s="237"/>
      <c r="KP63" s="237"/>
      <c r="KQ63" s="237"/>
      <c r="KR63" s="237"/>
      <c r="KS63" s="237"/>
      <c r="KT63" s="237"/>
      <c r="KU63" s="237"/>
      <c r="KV63" s="237"/>
      <c r="KW63" s="237"/>
      <c r="KX63" s="237"/>
      <c r="KY63" s="237"/>
      <c r="KZ63" s="237"/>
      <c r="LA63" s="237"/>
      <c r="LB63" s="237"/>
      <c r="LC63" s="237"/>
      <c r="LD63" s="237"/>
      <c r="LE63" s="237"/>
      <c r="LF63" s="237"/>
      <c r="LG63" s="237"/>
      <c r="LH63" s="237"/>
      <c r="LI63" s="237"/>
      <c r="LJ63" s="237"/>
      <c r="LK63" s="237"/>
      <c r="LL63" s="237"/>
      <c r="LM63" s="237"/>
      <c r="LN63" s="237"/>
      <c r="LO63" s="237"/>
      <c r="LP63" s="237"/>
      <c r="LQ63" s="237"/>
      <c r="LR63" s="237"/>
      <c r="LS63" s="237"/>
      <c r="LT63" s="237"/>
      <c r="LU63" s="237"/>
      <c r="LV63" s="237"/>
      <c r="LW63" s="237"/>
      <c r="LX63" s="237"/>
      <c r="LY63" s="237"/>
      <c r="LZ63" s="237"/>
      <c r="MA63" s="237"/>
      <c r="MB63" s="237"/>
      <c r="MC63" s="237"/>
      <c r="MD63" s="237"/>
      <c r="ME63" s="237"/>
      <c r="MF63" s="237"/>
      <c r="MG63" s="237"/>
      <c r="MH63" s="237"/>
      <c r="MI63" s="237"/>
      <c r="MJ63" s="237"/>
      <c r="MK63" s="237"/>
      <c r="ML63" s="237"/>
      <c r="MM63" s="237"/>
      <c r="MN63" s="237"/>
      <c r="MO63" s="237"/>
      <c r="MP63" s="237"/>
      <c r="MQ63" s="237"/>
      <c r="MR63" s="237"/>
      <c r="MS63" s="237"/>
      <c r="MT63" s="237"/>
      <c r="MU63" s="237"/>
      <c r="MV63" s="237"/>
      <c r="MW63" s="237"/>
      <c r="MX63" s="237"/>
      <c r="MY63" s="237"/>
      <c r="MZ63" s="237"/>
      <c r="NA63" s="237"/>
      <c r="NB63" s="237"/>
      <c r="NC63" s="237"/>
      <c r="ND63" s="237"/>
      <c r="NE63" s="237"/>
      <c r="NF63" s="237"/>
      <c r="NG63" s="237"/>
      <c r="NH63" s="237"/>
      <c r="NI63" s="237"/>
      <c r="NJ63" s="237"/>
      <c r="NK63" s="237"/>
      <c r="NL63" s="237"/>
      <c r="NM63" s="237"/>
      <c r="NN63" s="237"/>
      <c r="NO63" s="237"/>
      <c r="NP63" s="237"/>
      <c r="NQ63" s="237"/>
      <c r="NR63" s="237"/>
      <c r="NS63" s="237"/>
      <c r="NT63" s="237"/>
      <c r="NU63" s="237"/>
      <c r="NV63" s="237"/>
      <c r="NW63" s="237"/>
      <c r="NX63" s="237"/>
      <c r="NY63" s="237"/>
      <c r="NZ63" s="237"/>
      <c r="OA63" s="237"/>
      <c r="OB63" s="237"/>
      <c r="OC63" s="237"/>
      <c r="OD63" s="237"/>
      <c r="OE63" s="237"/>
      <c r="OF63" s="237"/>
      <c r="OG63" s="237"/>
      <c r="OH63" s="237"/>
      <c r="OI63" s="237"/>
      <c r="OJ63" s="237"/>
      <c r="OK63" s="237"/>
      <c r="OL63" s="237"/>
      <c r="OM63" s="237"/>
      <c r="ON63" s="237"/>
      <c r="OO63" s="237"/>
      <c r="OP63" s="237"/>
      <c r="OQ63" s="237"/>
      <c r="OR63" s="237"/>
      <c r="OS63" s="237"/>
      <c r="OT63" s="237"/>
      <c r="OU63" s="237"/>
      <c r="OV63" s="237"/>
      <c r="OW63" s="237"/>
      <c r="OX63" s="237"/>
      <c r="OY63" s="237"/>
      <c r="OZ63" s="237"/>
      <c r="PA63" s="237"/>
      <c r="PB63" s="237"/>
      <c r="PC63" s="237"/>
      <c r="PD63" s="237"/>
      <c r="PE63" s="237"/>
      <c r="PF63" s="237"/>
      <c r="PG63" s="237"/>
      <c r="PH63" s="237"/>
      <c r="PI63" s="237"/>
      <c r="PJ63" s="237"/>
      <c r="PK63" s="237"/>
      <c r="PL63" s="237"/>
      <c r="PM63" s="237"/>
      <c r="PN63" s="237"/>
      <c r="PO63" s="237"/>
      <c r="PP63" s="237"/>
      <c r="PQ63" s="237"/>
      <c r="PR63" s="237"/>
      <c r="PS63" s="237"/>
      <c r="PT63" s="237"/>
      <c r="PU63" s="237"/>
      <c r="PV63" s="237"/>
      <c r="PW63" s="237"/>
      <c r="PX63" s="237"/>
      <c r="PY63" s="237"/>
      <c r="PZ63" s="237"/>
      <c r="QA63" s="237"/>
      <c r="QB63" s="237"/>
      <c r="QC63" s="237"/>
      <c r="QD63" s="237"/>
      <c r="QE63" s="237"/>
      <c r="QF63" s="237"/>
      <c r="QG63" s="237"/>
      <c r="QH63" s="237"/>
      <c r="QI63" s="237"/>
      <c r="QJ63" s="237"/>
      <c r="QK63" s="237"/>
      <c r="QL63" s="237"/>
      <c r="QM63" s="237"/>
      <c r="QN63" s="237"/>
      <c r="QO63" s="237"/>
      <c r="QP63" s="237"/>
      <c r="QQ63" s="237"/>
      <c r="QR63" s="237"/>
      <c r="QS63" s="237"/>
      <c r="QT63" s="237"/>
      <c r="QU63" s="237"/>
      <c r="QV63" s="237"/>
      <c r="QW63" s="237"/>
      <c r="QX63" s="237"/>
      <c r="QY63" s="237"/>
      <c r="QZ63" s="237"/>
      <c r="RA63" s="237"/>
      <c r="RB63" s="237"/>
      <c r="RC63" s="237"/>
      <c r="RD63" s="237"/>
      <c r="RE63" s="237"/>
      <c r="RF63" s="237"/>
      <c r="RG63" s="237"/>
      <c r="RH63" s="237"/>
      <c r="RI63" s="237"/>
      <c r="RJ63" s="237"/>
      <c r="RK63" s="237"/>
      <c r="RL63" s="237"/>
      <c r="RM63" s="237"/>
      <c r="RN63" s="237"/>
      <c r="RO63" s="237"/>
      <c r="RP63" s="237"/>
      <c r="RQ63" s="237"/>
      <c r="RR63" s="237"/>
      <c r="RS63" s="237"/>
      <c r="RT63" s="237"/>
      <c r="RU63" s="237"/>
      <c r="RV63" s="237"/>
      <c r="RW63" s="237"/>
      <c r="RX63" s="237"/>
      <c r="RY63" s="237"/>
      <c r="RZ63" s="237"/>
      <c r="SA63" s="237"/>
      <c r="SB63" s="237"/>
      <c r="SC63" s="237"/>
      <c r="SD63" s="237"/>
      <c r="SE63" s="237"/>
      <c r="SF63" s="237"/>
      <c r="SG63" s="237"/>
      <c r="SH63" s="237"/>
      <c r="SI63" s="237"/>
      <c r="SJ63" s="237"/>
      <c r="SK63" s="237"/>
      <c r="SL63" s="237"/>
    </row>
    <row r="64" spans="1:506">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7"/>
      <c r="BR64" s="237"/>
      <c r="BS64" s="237"/>
      <c r="BT64" s="237"/>
      <c r="BU64" s="237"/>
      <c r="BV64" s="237"/>
      <c r="BW64" s="237"/>
      <c r="BX64" s="237"/>
      <c r="BY64" s="237"/>
      <c r="BZ64" s="237"/>
      <c r="CA64" s="237"/>
      <c r="CB64" s="237"/>
      <c r="CC64" s="237"/>
      <c r="CD64" s="237"/>
      <c r="CE64" s="237"/>
      <c r="CF64" s="237"/>
      <c r="CG64" s="237"/>
      <c r="CH64" s="237"/>
      <c r="CI64" s="237"/>
      <c r="CJ64" s="237"/>
      <c r="CK64" s="237"/>
      <c r="CL64" s="237"/>
      <c r="CM64" s="237"/>
      <c r="CN64" s="237"/>
      <c r="CO64" s="237"/>
      <c r="CP64" s="237"/>
      <c r="CQ64" s="237"/>
      <c r="CR64" s="237"/>
      <c r="CS64" s="237"/>
      <c r="CT64" s="237"/>
      <c r="CU64" s="237"/>
      <c r="CV64" s="237"/>
      <c r="CW64" s="237"/>
      <c r="CX64" s="237"/>
      <c r="CY64" s="237"/>
      <c r="CZ64" s="237"/>
      <c r="DA64" s="237"/>
      <c r="DB64" s="237"/>
      <c r="DC64" s="237"/>
      <c r="DD64" s="237"/>
      <c r="DE64" s="237"/>
      <c r="DF64" s="237"/>
      <c r="DG64" s="237"/>
      <c r="DH64" s="237"/>
      <c r="DI64" s="237"/>
      <c r="DJ64" s="237"/>
      <c r="DK64" s="237"/>
      <c r="DL64" s="237"/>
      <c r="DM64" s="237"/>
      <c r="DN64" s="237"/>
      <c r="DO64" s="237"/>
      <c r="DP64" s="237"/>
      <c r="DQ64" s="237"/>
      <c r="DR64" s="237"/>
      <c r="DS64" s="237"/>
      <c r="DT64" s="237"/>
      <c r="DU64" s="237"/>
      <c r="DV64" s="237"/>
      <c r="DW64" s="237"/>
      <c r="DX64" s="237"/>
      <c r="DY64" s="237"/>
      <c r="DZ64" s="237"/>
      <c r="EA64" s="237"/>
      <c r="EB64" s="237"/>
      <c r="EC64" s="237"/>
      <c r="ED64" s="237"/>
      <c r="EE64" s="237"/>
      <c r="EF64" s="237"/>
      <c r="EG64" s="237"/>
      <c r="EH64" s="237"/>
      <c r="EI64" s="237"/>
      <c r="EJ64" s="237"/>
      <c r="EK64" s="237"/>
      <c r="EL64" s="237"/>
      <c r="EM64" s="237"/>
      <c r="EN64" s="237"/>
      <c r="EO64" s="237"/>
      <c r="EP64" s="237"/>
      <c r="EQ64" s="237"/>
      <c r="ER64" s="237"/>
      <c r="ES64" s="237"/>
      <c r="ET64" s="237"/>
      <c r="EU64" s="237"/>
      <c r="EV64" s="237"/>
      <c r="EW64" s="237"/>
      <c r="EX64" s="237"/>
      <c r="EY64" s="237"/>
      <c r="EZ64" s="237"/>
      <c r="FA64" s="237"/>
      <c r="FB64" s="237"/>
      <c r="FC64" s="237"/>
      <c r="FD64" s="237"/>
      <c r="FE64" s="237"/>
      <c r="FF64" s="237"/>
      <c r="FG64" s="237"/>
      <c r="FH64" s="237"/>
      <c r="FI64" s="237"/>
      <c r="FJ64" s="237"/>
      <c r="FK64" s="237"/>
      <c r="FL64" s="237"/>
      <c r="FM64" s="237"/>
      <c r="FN64" s="237"/>
      <c r="FO64" s="237"/>
      <c r="FP64" s="237"/>
      <c r="FQ64" s="237"/>
      <c r="FR64" s="237"/>
      <c r="FS64" s="237"/>
      <c r="FT64" s="237"/>
      <c r="FU64" s="237"/>
      <c r="FV64" s="237"/>
      <c r="FW64" s="237"/>
      <c r="FX64" s="237"/>
      <c r="FY64" s="237"/>
      <c r="FZ64" s="237"/>
      <c r="GA64" s="237"/>
      <c r="GB64" s="237"/>
      <c r="GC64" s="237"/>
      <c r="GD64" s="237"/>
      <c r="GE64" s="237"/>
      <c r="GF64" s="237"/>
      <c r="GG64" s="237"/>
      <c r="GH64" s="237"/>
      <c r="GI64" s="237"/>
      <c r="GJ64" s="237"/>
      <c r="GK64" s="237"/>
      <c r="GL64" s="237"/>
      <c r="GM64" s="237"/>
      <c r="GN64" s="237"/>
      <c r="GO64" s="237"/>
      <c r="GP64" s="237"/>
      <c r="GQ64" s="237"/>
      <c r="GR64" s="237"/>
      <c r="GS64" s="237"/>
      <c r="GT64" s="237"/>
      <c r="GU64" s="237"/>
      <c r="GV64" s="237"/>
      <c r="GW64" s="237"/>
      <c r="GX64" s="237"/>
      <c r="GY64" s="237"/>
      <c r="GZ64" s="237"/>
      <c r="HA64" s="237"/>
      <c r="HB64" s="237"/>
      <c r="HC64" s="237"/>
      <c r="HD64" s="237"/>
      <c r="HE64" s="237"/>
      <c r="HF64" s="237"/>
      <c r="HG64" s="237"/>
      <c r="HH64" s="237"/>
      <c r="HI64" s="237"/>
      <c r="HJ64" s="237"/>
      <c r="HK64" s="237"/>
      <c r="HL64" s="237"/>
      <c r="HM64" s="237"/>
      <c r="HN64" s="237"/>
      <c r="HO64" s="237"/>
      <c r="HP64" s="237"/>
      <c r="HQ64" s="237"/>
      <c r="HR64" s="237"/>
      <c r="HS64" s="237"/>
      <c r="HT64" s="237"/>
      <c r="HU64" s="237"/>
      <c r="HV64" s="237"/>
      <c r="HW64" s="237"/>
      <c r="HX64" s="237"/>
      <c r="HY64" s="237"/>
      <c r="HZ64" s="237"/>
      <c r="IA64" s="237"/>
      <c r="IB64" s="237"/>
      <c r="IC64" s="237"/>
      <c r="ID64" s="237"/>
      <c r="IE64" s="237"/>
      <c r="IF64" s="237"/>
      <c r="IG64" s="237"/>
      <c r="IH64" s="237"/>
      <c r="II64" s="237"/>
      <c r="IJ64" s="237"/>
      <c r="IK64" s="237"/>
      <c r="IL64" s="237"/>
      <c r="IM64" s="237"/>
      <c r="IN64" s="237"/>
      <c r="IO64" s="237"/>
      <c r="IP64" s="237"/>
      <c r="IQ64" s="237"/>
      <c r="IR64" s="237"/>
      <c r="IS64" s="237"/>
      <c r="IT64" s="237"/>
      <c r="IU64" s="237"/>
      <c r="IV64" s="237"/>
      <c r="IW64" s="237"/>
      <c r="IX64" s="237"/>
      <c r="IY64" s="237"/>
      <c r="IZ64" s="237"/>
      <c r="JA64" s="237"/>
      <c r="JB64" s="237"/>
      <c r="JC64" s="237"/>
      <c r="JD64" s="237"/>
      <c r="JE64" s="237"/>
      <c r="JF64" s="237"/>
      <c r="JG64" s="237"/>
      <c r="JH64" s="237"/>
      <c r="JI64" s="237"/>
      <c r="JJ64" s="237"/>
      <c r="JK64" s="237"/>
      <c r="JL64" s="237"/>
      <c r="JM64" s="237"/>
      <c r="JN64" s="237"/>
      <c r="JO64" s="237"/>
      <c r="JP64" s="237"/>
      <c r="JQ64" s="237"/>
      <c r="JR64" s="237"/>
      <c r="JS64" s="237"/>
      <c r="JT64" s="237"/>
      <c r="JU64" s="237"/>
      <c r="JV64" s="237"/>
      <c r="JW64" s="237"/>
      <c r="JX64" s="237"/>
      <c r="JY64" s="237"/>
      <c r="JZ64" s="237"/>
      <c r="KA64" s="237"/>
      <c r="KB64" s="237"/>
      <c r="KC64" s="237"/>
      <c r="KD64" s="237"/>
      <c r="KE64" s="237"/>
      <c r="KF64" s="237"/>
      <c r="KG64" s="237"/>
      <c r="KH64" s="237"/>
      <c r="KI64" s="237"/>
      <c r="KJ64" s="237"/>
      <c r="KK64" s="237"/>
      <c r="KL64" s="237"/>
      <c r="KM64" s="237"/>
      <c r="KN64" s="237"/>
      <c r="KO64" s="237"/>
      <c r="KP64" s="237"/>
      <c r="KQ64" s="237"/>
      <c r="KR64" s="237"/>
      <c r="KS64" s="237"/>
      <c r="KT64" s="237"/>
      <c r="KU64" s="237"/>
      <c r="KV64" s="237"/>
      <c r="KW64" s="237"/>
      <c r="KX64" s="237"/>
      <c r="KY64" s="237"/>
      <c r="KZ64" s="237"/>
      <c r="LA64" s="237"/>
      <c r="LB64" s="237"/>
      <c r="LC64" s="237"/>
      <c r="LD64" s="237"/>
      <c r="LE64" s="237"/>
      <c r="LF64" s="237"/>
      <c r="LG64" s="237"/>
      <c r="LH64" s="237"/>
      <c r="LI64" s="237"/>
      <c r="LJ64" s="237"/>
      <c r="LK64" s="237"/>
      <c r="LL64" s="237"/>
      <c r="LM64" s="237"/>
      <c r="LN64" s="237"/>
      <c r="LO64" s="237"/>
      <c r="LP64" s="237"/>
      <c r="LQ64" s="237"/>
      <c r="LR64" s="237"/>
      <c r="LS64" s="237"/>
      <c r="LT64" s="237"/>
      <c r="LU64" s="237"/>
      <c r="LV64" s="237"/>
      <c r="LW64" s="237"/>
      <c r="LX64" s="237"/>
      <c r="LY64" s="237"/>
      <c r="LZ64" s="237"/>
      <c r="MA64" s="237"/>
      <c r="MB64" s="237"/>
      <c r="MC64" s="237"/>
      <c r="MD64" s="237"/>
      <c r="ME64" s="237"/>
      <c r="MF64" s="237"/>
      <c r="MG64" s="237"/>
      <c r="MH64" s="237"/>
      <c r="MI64" s="237"/>
      <c r="MJ64" s="237"/>
      <c r="MK64" s="237"/>
      <c r="ML64" s="237"/>
      <c r="MM64" s="237"/>
      <c r="MN64" s="237"/>
      <c r="MO64" s="237"/>
      <c r="MP64" s="237"/>
      <c r="MQ64" s="237"/>
      <c r="MR64" s="237"/>
      <c r="MS64" s="237"/>
      <c r="MT64" s="237"/>
      <c r="MU64" s="237"/>
      <c r="MV64" s="237"/>
      <c r="MW64" s="237"/>
      <c r="MX64" s="237"/>
      <c r="MY64" s="237"/>
      <c r="MZ64" s="237"/>
      <c r="NA64" s="237"/>
      <c r="NB64" s="237"/>
      <c r="NC64" s="237"/>
      <c r="ND64" s="237"/>
      <c r="NE64" s="237"/>
      <c r="NF64" s="237"/>
      <c r="NG64" s="237"/>
      <c r="NH64" s="237"/>
      <c r="NI64" s="237"/>
      <c r="NJ64" s="237"/>
      <c r="NK64" s="237"/>
      <c r="NL64" s="237"/>
      <c r="NM64" s="237"/>
      <c r="NN64" s="237"/>
      <c r="NO64" s="237"/>
      <c r="NP64" s="237"/>
      <c r="NQ64" s="237"/>
      <c r="NR64" s="237"/>
      <c r="NS64" s="237"/>
      <c r="NT64" s="237"/>
      <c r="NU64" s="237"/>
      <c r="NV64" s="237"/>
      <c r="NW64" s="237"/>
      <c r="NX64" s="237"/>
      <c r="NY64" s="237"/>
      <c r="NZ64" s="237"/>
      <c r="OA64" s="237"/>
      <c r="OB64" s="237"/>
      <c r="OC64" s="237"/>
      <c r="OD64" s="237"/>
      <c r="OE64" s="237"/>
      <c r="OF64" s="237"/>
      <c r="OG64" s="237"/>
      <c r="OH64" s="237"/>
      <c r="OI64" s="237"/>
      <c r="OJ64" s="237"/>
      <c r="OK64" s="237"/>
      <c r="OL64" s="237"/>
      <c r="OM64" s="237"/>
      <c r="ON64" s="237"/>
      <c r="OO64" s="237"/>
      <c r="OP64" s="237"/>
      <c r="OQ64" s="237"/>
      <c r="OR64" s="237"/>
      <c r="OS64" s="237"/>
      <c r="OT64" s="237"/>
      <c r="OU64" s="237"/>
      <c r="OV64" s="237"/>
      <c r="OW64" s="237"/>
      <c r="OX64" s="237"/>
      <c r="OY64" s="237"/>
      <c r="OZ64" s="237"/>
      <c r="PA64" s="237"/>
      <c r="PB64" s="237"/>
      <c r="PC64" s="237"/>
      <c r="PD64" s="237"/>
      <c r="PE64" s="237"/>
      <c r="PF64" s="237"/>
      <c r="PG64" s="237"/>
      <c r="PH64" s="237"/>
      <c r="PI64" s="237"/>
      <c r="PJ64" s="237"/>
      <c r="PK64" s="237"/>
      <c r="PL64" s="237"/>
      <c r="PM64" s="237"/>
      <c r="PN64" s="237"/>
      <c r="PO64" s="237"/>
      <c r="PP64" s="237"/>
      <c r="PQ64" s="237"/>
      <c r="PR64" s="237"/>
      <c r="PS64" s="237"/>
      <c r="PT64" s="237"/>
      <c r="PU64" s="237"/>
      <c r="PV64" s="237"/>
      <c r="PW64" s="237"/>
      <c r="PX64" s="237"/>
      <c r="PY64" s="237"/>
      <c r="PZ64" s="237"/>
      <c r="QA64" s="237"/>
      <c r="QB64" s="237"/>
      <c r="QC64" s="237"/>
      <c r="QD64" s="237"/>
      <c r="QE64" s="237"/>
      <c r="QF64" s="237"/>
      <c r="QG64" s="237"/>
      <c r="QH64" s="237"/>
      <c r="QI64" s="237"/>
      <c r="QJ64" s="237"/>
      <c r="QK64" s="237"/>
      <c r="QL64" s="237"/>
      <c r="QM64" s="237"/>
      <c r="QN64" s="237"/>
      <c r="QO64" s="237"/>
      <c r="QP64" s="237"/>
      <c r="QQ64" s="237"/>
      <c r="QR64" s="237"/>
      <c r="QS64" s="237"/>
      <c r="QT64" s="237"/>
      <c r="QU64" s="237"/>
      <c r="QV64" s="237"/>
      <c r="QW64" s="237"/>
      <c r="QX64" s="237"/>
      <c r="QY64" s="237"/>
      <c r="QZ64" s="237"/>
      <c r="RA64" s="237"/>
      <c r="RB64" s="237"/>
      <c r="RC64" s="237"/>
      <c r="RD64" s="237"/>
      <c r="RE64" s="237"/>
      <c r="RF64" s="237"/>
      <c r="RG64" s="237"/>
      <c r="RH64" s="237"/>
      <c r="RI64" s="237"/>
      <c r="RJ64" s="237"/>
      <c r="RK64" s="237"/>
      <c r="RL64" s="237"/>
      <c r="RM64" s="237"/>
      <c r="RN64" s="237"/>
      <c r="RO64" s="237"/>
      <c r="RP64" s="237"/>
      <c r="RQ64" s="237"/>
      <c r="RR64" s="237"/>
      <c r="RS64" s="237"/>
      <c r="RT64" s="237"/>
      <c r="RU64" s="237"/>
      <c r="RV64" s="237"/>
      <c r="RW64" s="237"/>
      <c r="RX64" s="237"/>
      <c r="RY64" s="237"/>
      <c r="RZ64" s="237"/>
      <c r="SA64" s="237"/>
      <c r="SB64" s="237"/>
      <c r="SC64" s="237"/>
      <c r="SD64" s="237"/>
      <c r="SE64" s="237"/>
      <c r="SF64" s="237"/>
      <c r="SG64" s="237"/>
      <c r="SH64" s="237"/>
      <c r="SI64" s="237"/>
      <c r="SJ64" s="237"/>
      <c r="SK64" s="237"/>
      <c r="SL64" s="237"/>
    </row>
    <row r="65" spans="1:506">
      <c r="A65" s="237"/>
      <c r="B65" s="237"/>
      <c r="C65" s="237"/>
      <c r="D65" s="237"/>
      <c r="E65" s="237"/>
      <c r="F65" s="237"/>
      <c r="G65" s="237"/>
      <c r="H65" s="237"/>
      <c r="I65" s="237"/>
      <c r="J65" s="237"/>
      <c r="K65" s="237"/>
      <c r="L65" s="237"/>
      <c r="M65" s="237"/>
      <c r="N65" s="237"/>
      <c r="O65" s="237"/>
      <c r="P65" s="237"/>
      <c r="Q65" s="237"/>
      <c r="R65" s="237"/>
      <c r="S65" s="237"/>
      <c r="T65" s="237"/>
      <c r="U65" s="237"/>
      <c r="V65" s="237"/>
      <c r="W65" s="237"/>
      <c r="X65" s="237"/>
      <c r="Y65" s="237"/>
      <c r="Z65" s="237"/>
      <c r="AA65" s="237"/>
      <c r="AB65" s="237"/>
      <c r="AC65" s="237"/>
      <c r="AD65" s="237"/>
      <c r="AE65" s="237"/>
      <c r="AF65" s="237"/>
      <c r="AG65" s="237"/>
      <c r="AH65" s="237"/>
      <c r="AI65" s="237"/>
      <c r="AJ65" s="237"/>
      <c r="AK65" s="237"/>
      <c r="AL65" s="237"/>
      <c r="AM65" s="237"/>
      <c r="AN65" s="237"/>
      <c r="AO65" s="237"/>
      <c r="AP65" s="237"/>
      <c r="AQ65" s="237"/>
      <c r="AR65" s="237"/>
      <c r="AS65" s="237"/>
      <c r="AT65" s="237"/>
      <c r="AU65" s="237"/>
      <c r="AV65" s="237"/>
      <c r="AW65" s="237"/>
      <c r="AX65" s="237"/>
      <c r="AY65" s="237"/>
      <c r="AZ65" s="237"/>
      <c r="BA65" s="237"/>
      <c r="BB65" s="237"/>
      <c r="BC65" s="237"/>
      <c r="BD65" s="237"/>
      <c r="BE65" s="237"/>
      <c r="BF65" s="237"/>
      <c r="BG65" s="237"/>
      <c r="BH65" s="237"/>
      <c r="BI65" s="237"/>
      <c r="BJ65" s="237"/>
      <c r="BK65" s="237"/>
      <c r="BL65" s="237"/>
      <c r="BM65" s="237"/>
      <c r="BN65" s="237"/>
      <c r="BO65" s="237"/>
      <c r="BP65" s="237"/>
      <c r="BQ65" s="237"/>
      <c r="BR65" s="237"/>
      <c r="BS65" s="237"/>
      <c r="BT65" s="237"/>
      <c r="BU65" s="237"/>
      <c r="BV65" s="237"/>
      <c r="BW65" s="237"/>
      <c r="BX65" s="237"/>
      <c r="BY65" s="237"/>
      <c r="BZ65" s="237"/>
      <c r="CA65" s="237"/>
      <c r="CB65" s="237"/>
      <c r="CC65" s="237"/>
      <c r="CD65" s="237"/>
      <c r="CE65" s="237"/>
      <c r="CF65" s="237"/>
      <c r="CG65" s="237"/>
      <c r="CH65" s="237"/>
      <c r="CI65" s="237"/>
      <c r="CJ65" s="237"/>
      <c r="CK65" s="237"/>
      <c r="CL65" s="237"/>
      <c r="CM65" s="237"/>
      <c r="CN65" s="237"/>
      <c r="CO65" s="237"/>
      <c r="CP65" s="237"/>
      <c r="CQ65" s="237"/>
      <c r="CR65" s="237"/>
      <c r="CS65" s="237"/>
      <c r="CT65" s="237"/>
      <c r="CU65" s="237"/>
      <c r="CV65" s="237"/>
      <c r="CW65" s="237"/>
      <c r="CX65" s="237"/>
      <c r="CY65" s="237"/>
      <c r="CZ65" s="237"/>
      <c r="DA65" s="237"/>
      <c r="DB65" s="237"/>
      <c r="DC65" s="237"/>
      <c r="DD65" s="237"/>
      <c r="DE65" s="237"/>
      <c r="DF65" s="237"/>
      <c r="DG65" s="237"/>
      <c r="DH65" s="237"/>
      <c r="DI65" s="237"/>
      <c r="DJ65" s="237"/>
      <c r="DK65" s="237"/>
      <c r="DL65" s="237"/>
      <c r="DM65" s="237"/>
      <c r="DN65" s="237"/>
      <c r="DO65" s="237"/>
      <c r="DP65" s="237"/>
      <c r="DQ65" s="237"/>
      <c r="DR65" s="237"/>
      <c r="DS65" s="237"/>
      <c r="DT65" s="237"/>
      <c r="DU65" s="237"/>
      <c r="DV65" s="237"/>
      <c r="DW65" s="237"/>
      <c r="DX65" s="237"/>
      <c r="DY65" s="237"/>
      <c r="DZ65" s="237"/>
      <c r="EA65" s="237"/>
      <c r="EB65" s="237"/>
      <c r="EC65" s="237"/>
      <c r="ED65" s="237"/>
      <c r="EE65" s="237"/>
      <c r="EF65" s="237"/>
      <c r="EG65" s="237"/>
      <c r="EH65" s="237"/>
      <c r="EI65" s="237"/>
      <c r="EJ65" s="237"/>
      <c r="EK65" s="237"/>
      <c r="EL65" s="237"/>
      <c r="EM65" s="237"/>
      <c r="EN65" s="237"/>
      <c r="EO65" s="237"/>
      <c r="EP65" s="237"/>
      <c r="EQ65" s="237"/>
      <c r="ER65" s="237"/>
      <c r="ES65" s="237"/>
      <c r="ET65" s="237"/>
      <c r="EU65" s="237"/>
      <c r="EV65" s="237"/>
      <c r="EW65" s="237"/>
      <c r="EX65" s="237"/>
      <c r="EY65" s="237"/>
      <c r="EZ65" s="237"/>
      <c r="FA65" s="237"/>
      <c r="FB65" s="237"/>
      <c r="FC65" s="237"/>
      <c r="FD65" s="237"/>
      <c r="FE65" s="237"/>
      <c r="FF65" s="237"/>
      <c r="FG65" s="237"/>
      <c r="FH65" s="237"/>
      <c r="FI65" s="237"/>
      <c r="FJ65" s="237"/>
      <c r="FK65" s="237"/>
      <c r="FL65" s="237"/>
      <c r="FM65" s="237"/>
      <c r="FN65" s="237"/>
      <c r="FO65" s="237"/>
      <c r="FP65" s="237"/>
      <c r="FQ65" s="237"/>
      <c r="FR65" s="237"/>
      <c r="FS65" s="237"/>
      <c r="FT65" s="237"/>
      <c r="FU65" s="237"/>
      <c r="FV65" s="237"/>
      <c r="FW65" s="237"/>
      <c r="FX65" s="237"/>
      <c r="FY65" s="237"/>
      <c r="FZ65" s="237"/>
      <c r="GA65" s="237"/>
      <c r="GB65" s="237"/>
      <c r="GC65" s="237"/>
      <c r="GD65" s="237"/>
      <c r="GE65" s="237"/>
      <c r="GF65" s="237"/>
      <c r="GG65" s="237"/>
      <c r="GH65" s="237"/>
      <c r="GI65" s="237"/>
      <c r="GJ65" s="237"/>
      <c r="GK65" s="237"/>
      <c r="GL65" s="237"/>
      <c r="GM65" s="237"/>
      <c r="GN65" s="237"/>
      <c r="GO65" s="237"/>
      <c r="GP65" s="237"/>
      <c r="GQ65" s="237"/>
      <c r="GR65" s="237"/>
      <c r="GS65" s="237"/>
      <c r="GT65" s="237"/>
      <c r="GU65" s="237"/>
      <c r="GV65" s="237"/>
      <c r="GW65" s="237"/>
      <c r="GX65" s="237"/>
      <c r="GY65" s="237"/>
      <c r="GZ65" s="237"/>
      <c r="HA65" s="237"/>
      <c r="HB65" s="237"/>
      <c r="HC65" s="237"/>
      <c r="HD65" s="237"/>
      <c r="HE65" s="237"/>
      <c r="HF65" s="237"/>
      <c r="HG65" s="237"/>
      <c r="HH65" s="237"/>
      <c r="HI65" s="237"/>
      <c r="HJ65" s="237"/>
      <c r="HK65" s="237"/>
      <c r="HL65" s="237"/>
      <c r="HM65" s="237"/>
      <c r="HN65" s="237"/>
      <c r="HO65" s="237"/>
      <c r="HP65" s="237"/>
      <c r="HQ65" s="237"/>
      <c r="HR65" s="237"/>
      <c r="HS65" s="237"/>
      <c r="HT65" s="237"/>
      <c r="HU65" s="237"/>
      <c r="HV65" s="237"/>
      <c r="HW65" s="237"/>
      <c r="HX65" s="237"/>
      <c r="HY65" s="237"/>
      <c r="HZ65" s="237"/>
      <c r="IA65" s="237"/>
      <c r="IB65" s="237"/>
      <c r="IC65" s="237"/>
      <c r="ID65" s="237"/>
      <c r="IE65" s="237"/>
      <c r="IF65" s="237"/>
      <c r="IG65" s="237"/>
      <c r="IH65" s="237"/>
      <c r="II65" s="237"/>
      <c r="IJ65" s="237"/>
      <c r="IK65" s="237"/>
      <c r="IL65" s="237"/>
      <c r="IM65" s="237"/>
      <c r="IN65" s="237"/>
      <c r="IO65" s="237"/>
      <c r="IP65" s="237"/>
      <c r="IQ65" s="237"/>
      <c r="IR65" s="237"/>
      <c r="IS65" s="237"/>
      <c r="IT65" s="237"/>
      <c r="IU65" s="237"/>
      <c r="IV65" s="237"/>
      <c r="IW65" s="237"/>
      <c r="IX65" s="237"/>
      <c r="IY65" s="237"/>
      <c r="IZ65" s="237"/>
      <c r="JA65" s="237"/>
      <c r="JB65" s="237"/>
      <c r="JC65" s="237"/>
      <c r="JD65" s="237"/>
      <c r="JE65" s="237"/>
      <c r="JF65" s="237"/>
      <c r="JG65" s="237"/>
      <c r="JH65" s="237"/>
      <c r="JI65" s="237"/>
      <c r="JJ65" s="237"/>
      <c r="JK65" s="237"/>
      <c r="JL65" s="237"/>
      <c r="JM65" s="237"/>
      <c r="JN65" s="237"/>
      <c r="JO65" s="237"/>
      <c r="JP65" s="237"/>
      <c r="JQ65" s="237"/>
      <c r="JR65" s="237"/>
      <c r="JS65" s="237"/>
      <c r="JT65" s="237"/>
      <c r="JU65" s="237"/>
      <c r="JV65" s="237"/>
      <c r="JW65" s="237"/>
      <c r="JX65" s="237"/>
      <c r="JY65" s="237"/>
      <c r="JZ65" s="237"/>
      <c r="KA65" s="237"/>
      <c r="KB65" s="237"/>
      <c r="KC65" s="237"/>
      <c r="KD65" s="237"/>
      <c r="KE65" s="237"/>
      <c r="KF65" s="237"/>
      <c r="KG65" s="237"/>
      <c r="KH65" s="237"/>
      <c r="KI65" s="237"/>
      <c r="KJ65" s="237"/>
      <c r="KK65" s="237"/>
      <c r="KL65" s="237"/>
      <c r="KM65" s="237"/>
      <c r="KN65" s="237"/>
      <c r="KO65" s="237"/>
      <c r="KP65" s="237"/>
      <c r="KQ65" s="237"/>
      <c r="KR65" s="237"/>
      <c r="KS65" s="237"/>
      <c r="KT65" s="237"/>
      <c r="KU65" s="237"/>
      <c r="KV65" s="237"/>
      <c r="KW65" s="237"/>
      <c r="KX65" s="237"/>
      <c r="KY65" s="237"/>
      <c r="KZ65" s="237"/>
      <c r="LA65" s="237"/>
      <c r="LB65" s="237"/>
      <c r="LC65" s="237"/>
      <c r="LD65" s="237"/>
      <c r="LE65" s="237"/>
      <c r="LF65" s="237"/>
      <c r="LG65" s="237"/>
      <c r="LH65" s="237"/>
      <c r="LI65" s="237"/>
      <c r="LJ65" s="237"/>
      <c r="LK65" s="237"/>
      <c r="LL65" s="237"/>
      <c r="LM65" s="237"/>
      <c r="LN65" s="237"/>
      <c r="LO65" s="237"/>
      <c r="LP65" s="237"/>
      <c r="LQ65" s="237"/>
      <c r="LR65" s="237"/>
      <c r="LS65" s="237"/>
      <c r="LT65" s="237"/>
      <c r="LU65" s="237"/>
      <c r="LV65" s="237"/>
      <c r="LW65" s="237"/>
      <c r="LX65" s="237"/>
      <c r="LY65" s="237"/>
      <c r="LZ65" s="237"/>
      <c r="MA65" s="237"/>
      <c r="MB65" s="237"/>
      <c r="MC65" s="237"/>
      <c r="MD65" s="237"/>
      <c r="ME65" s="237"/>
      <c r="MF65" s="237"/>
      <c r="MG65" s="237"/>
      <c r="MH65" s="237"/>
      <c r="MI65" s="237"/>
      <c r="MJ65" s="237"/>
      <c r="MK65" s="237"/>
      <c r="ML65" s="237"/>
      <c r="MM65" s="237"/>
      <c r="MN65" s="237"/>
      <c r="MO65" s="237"/>
      <c r="MP65" s="237"/>
      <c r="MQ65" s="237"/>
      <c r="MR65" s="237"/>
      <c r="MS65" s="237"/>
      <c r="MT65" s="237"/>
      <c r="MU65" s="237"/>
      <c r="MV65" s="237"/>
      <c r="MW65" s="237"/>
      <c r="MX65" s="237"/>
      <c r="MY65" s="237"/>
      <c r="MZ65" s="237"/>
      <c r="NA65" s="237"/>
      <c r="NB65" s="237"/>
      <c r="NC65" s="237"/>
      <c r="ND65" s="237"/>
      <c r="NE65" s="237"/>
      <c r="NF65" s="237"/>
      <c r="NG65" s="237"/>
      <c r="NH65" s="237"/>
      <c r="NI65" s="237"/>
      <c r="NJ65" s="237"/>
      <c r="NK65" s="237"/>
      <c r="NL65" s="237"/>
      <c r="NM65" s="237"/>
      <c r="NN65" s="237"/>
      <c r="NO65" s="237"/>
      <c r="NP65" s="237"/>
      <c r="NQ65" s="237"/>
      <c r="NR65" s="237"/>
      <c r="NS65" s="237"/>
      <c r="NT65" s="237"/>
      <c r="NU65" s="237"/>
      <c r="NV65" s="237"/>
      <c r="NW65" s="237"/>
      <c r="NX65" s="237"/>
      <c r="NY65" s="237"/>
      <c r="NZ65" s="237"/>
      <c r="OA65" s="237"/>
      <c r="OB65" s="237"/>
      <c r="OC65" s="237"/>
      <c r="OD65" s="237"/>
      <c r="OE65" s="237"/>
      <c r="OF65" s="237"/>
      <c r="OG65" s="237"/>
      <c r="OH65" s="237"/>
      <c r="OI65" s="237"/>
      <c r="OJ65" s="237"/>
      <c r="OK65" s="237"/>
      <c r="OL65" s="237"/>
      <c r="OM65" s="237"/>
      <c r="ON65" s="237"/>
      <c r="OO65" s="237"/>
      <c r="OP65" s="237"/>
      <c r="OQ65" s="237"/>
      <c r="OR65" s="237"/>
      <c r="OS65" s="237"/>
      <c r="OT65" s="237"/>
      <c r="OU65" s="237"/>
      <c r="OV65" s="237"/>
      <c r="OW65" s="237"/>
      <c r="OX65" s="237"/>
      <c r="OY65" s="237"/>
      <c r="OZ65" s="237"/>
      <c r="PA65" s="237"/>
      <c r="PB65" s="237"/>
      <c r="PC65" s="237"/>
      <c r="PD65" s="237"/>
      <c r="PE65" s="237"/>
      <c r="PF65" s="237"/>
      <c r="PG65" s="237"/>
      <c r="PH65" s="237"/>
      <c r="PI65" s="237"/>
      <c r="PJ65" s="237"/>
      <c r="PK65" s="237"/>
      <c r="PL65" s="237"/>
      <c r="PM65" s="237"/>
      <c r="PN65" s="237"/>
      <c r="PO65" s="237"/>
      <c r="PP65" s="237"/>
      <c r="PQ65" s="237"/>
      <c r="PR65" s="237"/>
      <c r="PS65" s="237"/>
      <c r="PT65" s="237"/>
      <c r="PU65" s="237"/>
      <c r="PV65" s="237"/>
      <c r="PW65" s="237"/>
      <c r="PX65" s="237"/>
      <c r="PY65" s="237"/>
      <c r="PZ65" s="237"/>
      <c r="QA65" s="237"/>
      <c r="QB65" s="237"/>
      <c r="QC65" s="237"/>
      <c r="QD65" s="237"/>
      <c r="QE65" s="237"/>
      <c r="QF65" s="237"/>
      <c r="QG65" s="237"/>
      <c r="QH65" s="237"/>
      <c r="QI65" s="237"/>
      <c r="QJ65" s="237"/>
      <c r="QK65" s="237"/>
      <c r="QL65" s="237"/>
      <c r="QM65" s="237"/>
      <c r="QN65" s="237"/>
      <c r="QO65" s="237"/>
      <c r="QP65" s="237"/>
      <c r="QQ65" s="237"/>
      <c r="QR65" s="237"/>
      <c r="QS65" s="237"/>
      <c r="QT65" s="237"/>
      <c r="QU65" s="237"/>
      <c r="QV65" s="237"/>
      <c r="QW65" s="237"/>
      <c r="QX65" s="237"/>
      <c r="QY65" s="237"/>
      <c r="QZ65" s="237"/>
      <c r="RA65" s="237"/>
      <c r="RB65" s="237"/>
      <c r="RC65" s="237"/>
      <c r="RD65" s="237"/>
      <c r="RE65" s="237"/>
      <c r="RF65" s="237"/>
      <c r="RG65" s="237"/>
      <c r="RH65" s="237"/>
      <c r="RI65" s="237"/>
      <c r="RJ65" s="237"/>
      <c r="RK65" s="237"/>
      <c r="RL65" s="237"/>
      <c r="RM65" s="237"/>
      <c r="RN65" s="237"/>
      <c r="RO65" s="237"/>
      <c r="RP65" s="237"/>
      <c r="RQ65" s="237"/>
      <c r="RR65" s="237"/>
      <c r="RS65" s="237"/>
      <c r="RT65" s="237"/>
      <c r="RU65" s="237"/>
      <c r="RV65" s="237"/>
      <c r="RW65" s="237"/>
      <c r="RX65" s="237"/>
      <c r="RY65" s="237"/>
      <c r="RZ65" s="237"/>
      <c r="SA65" s="237"/>
      <c r="SB65" s="237"/>
      <c r="SC65" s="237"/>
      <c r="SD65" s="237"/>
      <c r="SE65" s="237"/>
      <c r="SF65" s="237"/>
      <c r="SG65" s="237"/>
      <c r="SH65" s="237"/>
      <c r="SI65" s="237"/>
      <c r="SJ65" s="237"/>
      <c r="SK65" s="237"/>
      <c r="SL65" s="237"/>
    </row>
    <row r="66" spans="1:506">
      <c r="A66" s="237"/>
      <c r="B66" s="237"/>
      <c r="C66" s="237"/>
      <c r="D66" s="237"/>
      <c r="E66" s="237"/>
      <c r="F66" s="237"/>
      <c r="G66" s="237"/>
      <c r="H66" s="237"/>
      <c r="I66" s="237"/>
      <c r="J66" s="237"/>
      <c r="K66" s="237"/>
      <c r="L66" s="237"/>
      <c r="M66" s="237"/>
      <c r="N66" s="237"/>
      <c r="O66" s="237"/>
      <c r="P66" s="237"/>
      <c r="Q66" s="237"/>
      <c r="R66" s="237"/>
      <c r="S66" s="237"/>
      <c r="T66" s="237"/>
      <c r="U66" s="237"/>
      <c r="V66" s="237"/>
      <c r="W66" s="237"/>
      <c r="X66" s="237"/>
      <c r="Y66" s="237"/>
      <c r="Z66" s="237"/>
      <c r="AA66" s="237"/>
      <c r="AB66" s="237"/>
      <c r="AC66" s="237"/>
      <c r="AD66" s="237"/>
      <c r="AE66" s="237"/>
      <c r="AF66" s="237"/>
      <c r="AG66" s="237"/>
      <c r="AH66" s="237"/>
      <c r="AI66" s="237"/>
      <c r="AJ66" s="237"/>
      <c r="AK66" s="237"/>
      <c r="AL66" s="237"/>
      <c r="AM66" s="237"/>
      <c r="AN66" s="237"/>
      <c r="AO66" s="237"/>
      <c r="AP66" s="237"/>
      <c r="AQ66" s="237"/>
      <c r="AR66" s="237"/>
      <c r="AS66" s="237"/>
      <c r="AT66" s="237"/>
      <c r="AU66" s="237"/>
      <c r="AV66" s="237"/>
      <c r="AW66" s="237"/>
      <c r="AX66" s="237"/>
      <c r="AY66" s="237"/>
      <c r="AZ66" s="237"/>
      <c r="BA66" s="237"/>
      <c r="BB66" s="237"/>
      <c r="BC66" s="237"/>
      <c r="BD66" s="237"/>
      <c r="BE66" s="237"/>
      <c r="BF66" s="237"/>
      <c r="BG66" s="237"/>
      <c r="BH66" s="237"/>
      <c r="BI66" s="237"/>
      <c r="BJ66" s="237"/>
      <c r="BK66" s="237"/>
      <c r="BL66" s="237"/>
      <c r="BM66" s="237"/>
      <c r="BN66" s="237"/>
      <c r="BO66" s="237"/>
      <c r="BP66" s="237"/>
      <c r="BQ66" s="237"/>
      <c r="BR66" s="237"/>
      <c r="BS66" s="237"/>
      <c r="BT66" s="237"/>
      <c r="BU66" s="237"/>
      <c r="BV66" s="237"/>
      <c r="BW66" s="237"/>
      <c r="BX66" s="237"/>
      <c r="BY66" s="237"/>
      <c r="BZ66" s="237"/>
      <c r="CA66" s="237"/>
      <c r="CB66" s="237"/>
      <c r="CC66" s="237"/>
      <c r="CD66" s="237"/>
      <c r="CE66" s="237"/>
      <c r="CF66" s="237"/>
      <c r="CG66" s="237"/>
      <c r="CH66" s="237"/>
      <c r="CI66" s="237"/>
      <c r="CJ66" s="237"/>
      <c r="CK66" s="237"/>
      <c r="CL66" s="237"/>
      <c r="CM66" s="237"/>
      <c r="CN66" s="237"/>
      <c r="CO66" s="237"/>
      <c r="CP66" s="237"/>
      <c r="CQ66" s="237"/>
      <c r="CR66" s="237"/>
      <c r="CS66" s="237"/>
      <c r="CT66" s="237"/>
      <c r="CU66" s="237"/>
      <c r="CV66" s="237"/>
      <c r="CW66" s="237"/>
      <c r="CX66" s="237"/>
      <c r="CY66" s="237"/>
      <c r="CZ66" s="237"/>
      <c r="DA66" s="237"/>
      <c r="DB66" s="237"/>
      <c r="DC66" s="237"/>
      <c r="DD66" s="237"/>
      <c r="DE66" s="237"/>
      <c r="DF66" s="237"/>
      <c r="DG66" s="237"/>
      <c r="DH66" s="237"/>
      <c r="DI66" s="237"/>
      <c r="DJ66" s="237"/>
      <c r="DK66" s="237"/>
      <c r="DL66" s="237"/>
      <c r="DM66" s="237"/>
      <c r="DN66" s="237"/>
      <c r="DO66" s="237"/>
      <c r="DP66" s="237"/>
      <c r="DQ66" s="237"/>
      <c r="DR66" s="237"/>
      <c r="DS66" s="237"/>
      <c r="DT66" s="237"/>
      <c r="DU66" s="237"/>
      <c r="DV66" s="237"/>
      <c r="DW66" s="237"/>
      <c r="DX66" s="237"/>
      <c r="DY66" s="237"/>
      <c r="DZ66" s="237"/>
      <c r="EA66" s="237"/>
      <c r="EB66" s="237"/>
      <c r="EC66" s="237"/>
      <c r="ED66" s="237"/>
      <c r="EE66" s="237"/>
      <c r="EF66" s="237"/>
      <c r="EG66" s="237"/>
      <c r="EH66" s="237"/>
      <c r="EI66" s="237"/>
      <c r="EJ66" s="237"/>
      <c r="EK66" s="237"/>
      <c r="EL66" s="237"/>
      <c r="EM66" s="237"/>
      <c r="EN66" s="237"/>
      <c r="EO66" s="237"/>
      <c r="EP66" s="237"/>
      <c r="EQ66" s="237"/>
      <c r="ER66" s="237"/>
      <c r="ES66" s="237"/>
      <c r="ET66" s="237"/>
      <c r="EU66" s="237"/>
      <c r="EV66" s="237"/>
      <c r="EW66" s="237"/>
      <c r="EX66" s="237"/>
      <c r="EY66" s="237"/>
      <c r="EZ66" s="237"/>
      <c r="FA66" s="237"/>
      <c r="FB66" s="237"/>
      <c r="FC66" s="237"/>
      <c r="FD66" s="237"/>
      <c r="FE66" s="237"/>
      <c r="FF66" s="237"/>
      <c r="FG66" s="237"/>
      <c r="FH66" s="237"/>
      <c r="FI66" s="237"/>
      <c r="FJ66" s="237"/>
      <c r="FK66" s="237"/>
      <c r="FL66" s="237"/>
      <c r="FM66" s="237"/>
      <c r="FN66" s="237"/>
      <c r="FO66" s="237"/>
      <c r="FP66" s="237"/>
      <c r="FQ66" s="237"/>
      <c r="FR66" s="237"/>
      <c r="FS66" s="237"/>
      <c r="FT66" s="237"/>
      <c r="FU66" s="237"/>
      <c r="FV66" s="237"/>
      <c r="FW66" s="237"/>
      <c r="FX66" s="237"/>
      <c r="FY66" s="237"/>
      <c r="FZ66" s="237"/>
      <c r="GA66" s="237"/>
      <c r="GB66" s="237"/>
      <c r="GC66" s="237"/>
      <c r="GD66" s="237"/>
      <c r="GE66" s="237"/>
      <c r="GF66" s="237"/>
      <c r="GG66" s="237"/>
      <c r="GH66" s="237"/>
      <c r="GI66" s="237"/>
      <c r="GJ66" s="237"/>
      <c r="GK66" s="237"/>
      <c r="GL66" s="237"/>
      <c r="GM66" s="237"/>
      <c r="GN66" s="237"/>
      <c r="GO66" s="237"/>
      <c r="GP66" s="237"/>
      <c r="GQ66" s="237"/>
      <c r="GR66" s="237"/>
      <c r="GS66" s="237"/>
      <c r="GT66" s="237"/>
      <c r="GU66" s="237"/>
      <c r="GV66" s="237"/>
      <c r="GW66" s="237"/>
      <c r="GX66" s="237"/>
      <c r="GY66" s="237"/>
      <c r="GZ66" s="237"/>
      <c r="HA66" s="237"/>
      <c r="HB66" s="237"/>
      <c r="HC66" s="237"/>
      <c r="HD66" s="237"/>
      <c r="HE66" s="237"/>
      <c r="HF66" s="237"/>
      <c r="HG66" s="237"/>
      <c r="HH66" s="237"/>
      <c r="HI66" s="237"/>
      <c r="HJ66" s="237"/>
      <c r="HK66" s="237"/>
      <c r="HL66" s="237"/>
      <c r="HM66" s="237"/>
      <c r="HN66" s="237"/>
      <c r="HO66" s="237"/>
      <c r="HP66" s="237"/>
      <c r="HQ66" s="237"/>
      <c r="HR66" s="237"/>
      <c r="HS66" s="237"/>
      <c r="HT66" s="237"/>
      <c r="HU66" s="237"/>
      <c r="HV66" s="237"/>
      <c r="HW66" s="237"/>
      <c r="HX66" s="237"/>
      <c r="HY66" s="237"/>
      <c r="HZ66" s="237"/>
      <c r="IA66" s="237"/>
      <c r="IB66" s="237"/>
      <c r="IC66" s="237"/>
      <c r="ID66" s="237"/>
      <c r="IE66" s="237"/>
      <c r="IF66" s="237"/>
      <c r="IG66" s="237"/>
      <c r="IH66" s="237"/>
      <c r="II66" s="237"/>
      <c r="IJ66" s="237"/>
      <c r="IK66" s="237"/>
      <c r="IL66" s="237"/>
      <c r="IM66" s="237"/>
      <c r="IN66" s="237"/>
      <c r="IO66" s="237"/>
      <c r="IP66" s="237"/>
      <c r="IQ66" s="237"/>
      <c r="IR66" s="237"/>
      <c r="IS66" s="237"/>
      <c r="IT66" s="237"/>
      <c r="IU66" s="237"/>
      <c r="IV66" s="237"/>
      <c r="IW66" s="237"/>
      <c r="IX66" s="237"/>
      <c r="IY66" s="237"/>
      <c r="IZ66" s="237"/>
      <c r="JA66" s="237"/>
      <c r="JB66" s="237"/>
      <c r="JC66" s="237"/>
      <c r="JD66" s="237"/>
      <c r="JE66" s="237"/>
      <c r="JF66" s="237"/>
      <c r="JG66" s="237"/>
      <c r="JH66" s="237"/>
      <c r="JI66" s="237"/>
      <c r="JJ66" s="237"/>
      <c r="JK66" s="237"/>
      <c r="JL66" s="237"/>
      <c r="JM66" s="237"/>
      <c r="JN66" s="237"/>
      <c r="JO66" s="237"/>
      <c r="JP66" s="237"/>
      <c r="JQ66" s="237"/>
      <c r="JR66" s="237"/>
      <c r="JS66" s="237"/>
      <c r="JT66" s="237"/>
      <c r="JU66" s="237"/>
      <c r="JV66" s="237"/>
      <c r="JW66" s="237"/>
      <c r="JX66" s="237"/>
      <c r="JY66" s="237"/>
      <c r="JZ66" s="237"/>
      <c r="KA66" s="237"/>
      <c r="KB66" s="237"/>
      <c r="KC66" s="237"/>
      <c r="KD66" s="237"/>
      <c r="KE66" s="237"/>
      <c r="KF66" s="237"/>
      <c r="KG66" s="237"/>
      <c r="KH66" s="237"/>
      <c r="KI66" s="237"/>
      <c r="KJ66" s="237"/>
      <c r="KK66" s="237"/>
      <c r="KL66" s="237"/>
      <c r="KM66" s="237"/>
      <c r="KN66" s="237"/>
      <c r="KO66" s="237"/>
      <c r="KP66" s="237"/>
      <c r="KQ66" s="237"/>
      <c r="KR66" s="237"/>
      <c r="KS66" s="237"/>
      <c r="KT66" s="237"/>
      <c r="KU66" s="237"/>
      <c r="KV66" s="237"/>
      <c r="KW66" s="237"/>
      <c r="KX66" s="237"/>
      <c r="KY66" s="237"/>
      <c r="KZ66" s="237"/>
      <c r="LA66" s="237"/>
      <c r="LB66" s="237"/>
      <c r="LC66" s="237"/>
      <c r="LD66" s="237"/>
      <c r="LE66" s="237"/>
      <c r="LF66" s="237"/>
      <c r="LG66" s="237"/>
      <c r="LH66" s="237"/>
      <c r="LI66" s="237"/>
      <c r="LJ66" s="237"/>
      <c r="LK66" s="237"/>
      <c r="LL66" s="237"/>
      <c r="LM66" s="237"/>
      <c r="LN66" s="237"/>
      <c r="LO66" s="237"/>
      <c r="LP66" s="237"/>
      <c r="LQ66" s="237"/>
      <c r="LR66" s="237"/>
      <c r="LS66" s="237"/>
      <c r="LT66" s="237"/>
      <c r="LU66" s="237"/>
      <c r="LV66" s="237"/>
      <c r="LW66" s="237"/>
      <c r="LX66" s="237"/>
      <c r="LY66" s="237"/>
      <c r="LZ66" s="237"/>
      <c r="MA66" s="237"/>
      <c r="MB66" s="237"/>
      <c r="MC66" s="237"/>
      <c r="MD66" s="237"/>
      <c r="ME66" s="237"/>
      <c r="MF66" s="237"/>
      <c r="MG66" s="237"/>
      <c r="MH66" s="237"/>
      <c r="MI66" s="237"/>
      <c r="MJ66" s="237"/>
      <c r="MK66" s="237"/>
      <c r="ML66" s="237"/>
      <c r="MM66" s="237"/>
      <c r="MN66" s="237"/>
      <c r="MO66" s="237"/>
      <c r="MP66" s="237"/>
      <c r="MQ66" s="237"/>
      <c r="MR66" s="237"/>
      <c r="MS66" s="237"/>
      <c r="MT66" s="237"/>
      <c r="MU66" s="237"/>
      <c r="MV66" s="237"/>
      <c r="MW66" s="237"/>
      <c r="MX66" s="237"/>
      <c r="MY66" s="237"/>
      <c r="MZ66" s="237"/>
      <c r="NA66" s="237"/>
      <c r="NB66" s="237"/>
      <c r="NC66" s="237"/>
      <c r="ND66" s="237"/>
      <c r="NE66" s="237"/>
      <c r="NF66" s="237"/>
      <c r="NG66" s="237"/>
      <c r="NH66" s="237"/>
      <c r="NI66" s="237"/>
      <c r="NJ66" s="237"/>
      <c r="NK66" s="237"/>
      <c r="NL66" s="237"/>
      <c r="NM66" s="237"/>
      <c r="NN66" s="237"/>
      <c r="NO66" s="237"/>
      <c r="NP66" s="237"/>
      <c r="NQ66" s="237"/>
      <c r="NR66" s="237"/>
      <c r="NS66" s="237"/>
      <c r="NT66" s="237"/>
      <c r="NU66" s="237"/>
      <c r="NV66" s="237"/>
      <c r="NW66" s="237"/>
      <c r="NX66" s="237"/>
      <c r="NY66" s="237"/>
      <c r="NZ66" s="237"/>
      <c r="OA66" s="237"/>
      <c r="OB66" s="237"/>
      <c r="OC66" s="237"/>
      <c r="OD66" s="237"/>
      <c r="OE66" s="237"/>
      <c r="OF66" s="237"/>
      <c r="OG66" s="237"/>
      <c r="OH66" s="237"/>
      <c r="OI66" s="237"/>
      <c r="OJ66" s="237"/>
      <c r="OK66" s="237"/>
      <c r="OL66" s="237"/>
      <c r="OM66" s="237"/>
      <c r="ON66" s="237"/>
      <c r="OO66" s="237"/>
      <c r="OP66" s="237"/>
      <c r="OQ66" s="237"/>
      <c r="OR66" s="237"/>
      <c r="OS66" s="237"/>
      <c r="OT66" s="237"/>
      <c r="OU66" s="237"/>
      <c r="OV66" s="237"/>
      <c r="OW66" s="237"/>
      <c r="OX66" s="237"/>
      <c r="OY66" s="237"/>
      <c r="OZ66" s="237"/>
      <c r="PA66" s="237"/>
      <c r="PB66" s="237"/>
      <c r="PC66" s="237"/>
      <c r="PD66" s="237"/>
      <c r="PE66" s="237"/>
      <c r="PF66" s="237"/>
      <c r="PG66" s="237"/>
      <c r="PH66" s="237"/>
      <c r="PI66" s="237"/>
      <c r="PJ66" s="237"/>
      <c r="PK66" s="237"/>
      <c r="PL66" s="237"/>
      <c r="PM66" s="237"/>
      <c r="PN66" s="237"/>
      <c r="PO66" s="237"/>
      <c r="PP66" s="237"/>
      <c r="PQ66" s="237"/>
      <c r="PR66" s="237"/>
      <c r="PS66" s="237"/>
      <c r="PT66" s="237"/>
      <c r="PU66" s="237"/>
      <c r="PV66" s="237"/>
      <c r="PW66" s="237"/>
      <c r="PX66" s="237"/>
      <c r="PY66" s="237"/>
      <c r="PZ66" s="237"/>
      <c r="QA66" s="237"/>
      <c r="QB66" s="237"/>
      <c r="QC66" s="237"/>
      <c r="QD66" s="237"/>
      <c r="QE66" s="237"/>
      <c r="QF66" s="237"/>
      <c r="QG66" s="237"/>
      <c r="QH66" s="237"/>
      <c r="QI66" s="237"/>
      <c r="QJ66" s="237"/>
      <c r="QK66" s="237"/>
      <c r="QL66" s="237"/>
      <c r="QM66" s="237"/>
      <c r="QN66" s="237"/>
      <c r="QO66" s="237"/>
      <c r="QP66" s="237"/>
      <c r="QQ66" s="237"/>
      <c r="QR66" s="237"/>
      <c r="QS66" s="237"/>
      <c r="QT66" s="237"/>
      <c r="QU66" s="237"/>
      <c r="QV66" s="237"/>
      <c r="QW66" s="237"/>
      <c r="QX66" s="237"/>
      <c r="QY66" s="237"/>
      <c r="QZ66" s="237"/>
      <c r="RA66" s="237"/>
      <c r="RB66" s="237"/>
      <c r="RC66" s="237"/>
      <c r="RD66" s="237"/>
      <c r="RE66" s="237"/>
      <c r="RF66" s="237"/>
      <c r="RG66" s="237"/>
      <c r="RH66" s="237"/>
      <c r="RI66" s="237"/>
      <c r="RJ66" s="237"/>
      <c r="RK66" s="237"/>
      <c r="RL66" s="237"/>
      <c r="RM66" s="237"/>
      <c r="RN66" s="237"/>
      <c r="RO66" s="237"/>
      <c r="RP66" s="237"/>
      <c r="RQ66" s="237"/>
      <c r="RR66" s="237"/>
      <c r="RS66" s="237"/>
      <c r="RT66" s="237"/>
      <c r="RU66" s="237"/>
      <c r="RV66" s="237"/>
      <c r="RW66" s="237"/>
      <c r="RX66" s="237"/>
      <c r="RY66" s="237"/>
      <c r="RZ66" s="237"/>
      <c r="SA66" s="237"/>
      <c r="SB66" s="237"/>
      <c r="SC66" s="237"/>
      <c r="SD66" s="237"/>
      <c r="SE66" s="237"/>
      <c r="SF66" s="237"/>
      <c r="SG66" s="237"/>
      <c r="SH66" s="237"/>
      <c r="SI66" s="237"/>
      <c r="SJ66" s="237"/>
      <c r="SK66" s="237"/>
      <c r="SL66" s="237"/>
    </row>
    <row r="67" spans="1:506">
      <c r="A67" s="237"/>
      <c r="B67" s="237"/>
      <c r="C67" s="237"/>
      <c r="D67" s="237"/>
      <c r="E67" s="237"/>
      <c r="F67" s="237"/>
      <c r="G67" s="237"/>
      <c r="H67" s="237"/>
      <c r="I67" s="237"/>
      <c r="J67" s="237"/>
      <c r="K67" s="237"/>
      <c r="L67" s="237"/>
      <c r="M67" s="237"/>
      <c r="N67" s="237"/>
      <c r="O67" s="237"/>
      <c r="P67" s="237"/>
      <c r="Q67" s="237"/>
      <c r="R67" s="237"/>
      <c r="S67" s="237"/>
      <c r="T67" s="237"/>
      <c r="U67" s="237"/>
      <c r="V67" s="237"/>
      <c r="W67" s="237"/>
      <c r="X67" s="237"/>
      <c r="Y67" s="237"/>
      <c r="Z67" s="237"/>
      <c r="AA67" s="237"/>
      <c r="AB67" s="237"/>
      <c r="AC67" s="237"/>
      <c r="AD67" s="237"/>
      <c r="AE67" s="237"/>
      <c r="AF67" s="237"/>
      <c r="AG67" s="237"/>
      <c r="AH67" s="237"/>
      <c r="AI67" s="237"/>
      <c r="AJ67" s="237"/>
      <c r="AK67" s="237"/>
      <c r="AL67" s="237"/>
      <c r="AM67" s="237"/>
      <c r="AN67" s="237"/>
      <c r="AO67" s="237"/>
      <c r="AP67" s="237"/>
      <c r="AQ67" s="237"/>
      <c r="AR67" s="237"/>
      <c r="AS67" s="237"/>
      <c r="AT67" s="237"/>
      <c r="AU67" s="237"/>
      <c r="AV67" s="237"/>
      <c r="AW67" s="237"/>
      <c r="AX67" s="237"/>
      <c r="AY67" s="237"/>
      <c r="AZ67" s="237"/>
      <c r="BA67" s="237"/>
      <c r="BB67" s="237"/>
      <c r="BC67" s="237"/>
      <c r="BD67" s="237"/>
      <c r="BE67" s="237"/>
      <c r="BF67" s="237"/>
      <c r="BG67" s="237"/>
      <c r="BH67" s="237"/>
      <c r="BI67" s="237"/>
      <c r="BJ67" s="237"/>
      <c r="BK67" s="237"/>
      <c r="BL67" s="237"/>
      <c r="BM67" s="237"/>
      <c r="BN67" s="237"/>
      <c r="BO67" s="237"/>
      <c r="BP67" s="237"/>
      <c r="BQ67" s="237"/>
      <c r="BR67" s="237"/>
      <c r="BS67" s="237"/>
      <c r="BT67" s="237"/>
      <c r="BU67" s="237"/>
      <c r="BV67" s="237"/>
      <c r="BW67" s="237"/>
      <c r="BX67" s="237"/>
      <c r="BY67" s="237"/>
      <c r="BZ67" s="237"/>
      <c r="CA67" s="237"/>
      <c r="CB67" s="237"/>
      <c r="CC67" s="237"/>
      <c r="CD67" s="237"/>
      <c r="CE67" s="237"/>
      <c r="CF67" s="237"/>
      <c r="CG67" s="237"/>
      <c r="CH67" s="237"/>
      <c r="CI67" s="237"/>
      <c r="CJ67" s="237"/>
      <c r="CK67" s="237"/>
      <c r="CL67" s="237"/>
      <c r="CM67" s="237"/>
      <c r="CN67" s="237"/>
      <c r="CO67" s="237"/>
      <c r="CP67" s="237"/>
      <c r="CQ67" s="237"/>
      <c r="CR67" s="237"/>
      <c r="CS67" s="237"/>
      <c r="CT67" s="237"/>
      <c r="CU67" s="237"/>
      <c r="CV67" s="237"/>
      <c r="CW67" s="237"/>
      <c r="CX67" s="237"/>
      <c r="CY67" s="237"/>
      <c r="CZ67" s="237"/>
      <c r="DA67" s="237"/>
      <c r="DB67" s="237"/>
      <c r="DC67" s="237"/>
      <c r="DD67" s="237"/>
      <c r="DE67" s="237"/>
      <c r="DF67" s="237"/>
      <c r="DG67" s="237"/>
      <c r="DH67" s="237"/>
      <c r="DI67" s="237"/>
      <c r="DJ67" s="237"/>
      <c r="DK67" s="237"/>
      <c r="DL67" s="237"/>
      <c r="DM67" s="237"/>
      <c r="DN67" s="237"/>
      <c r="DO67" s="237"/>
      <c r="DP67" s="237"/>
      <c r="DQ67" s="237"/>
      <c r="DR67" s="237"/>
      <c r="DS67" s="237"/>
      <c r="DT67" s="237"/>
      <c r="DU67" s="237"/>
      <c r="DV67" s="237"/>
      <c r="DW67" s="237"/>
      <c r="DX67" s="237"/>
      <c r="DY67" s="237"/>
      <c r="DZ67" s="237"/>
      <c r="EA67" s="237"/>
      <c r="EB67" s="237"/>
      <c r="EC67" s="237"/>
      <c r="ED67" s="237"/>
      <c r="EE67" s="237"/>
      <c r="EF67" s="237"/>
      <c r="EG67" s="237"/>
      <c r="EH67" s="237"/>
      <c r="EI67" s="237"/>
      <c r="EJ67" s="237"/>
      <c r="EK67" s="237"/>
      <c r="EL67" s="237"/>
      <c r="EM67" s="237"/>
      <c r="EN67" s="237"/>
      <c r="EO67" s="237"/>
      <c r="EP67" s="237"/>
      <c r="EQ67" s="237"/>
      <c r="ER67" s="237"/>
      <c r="ES67" s="237"/>
      <c r="ET67" s="237"/>
      <c r="EU67" s="237"/>
      <c r="EV67" s="237"/>
      <c r="EW67" s="237"/>
      <c r="EX67" s="237"/>
      <c r="EY67" s="237"/>
      <c r="EZ67" s="237"/>
      <c r="FA67" s="237"/>
      <c r="FB67" s="237"/>
      <c r="FC67" s="237"/>
      <c r="FD67" s="237"/>
      <c r="FE67" s="237"/>
      <c r="FF67" s="237"/>
      <c r="FG67" s="237"/>
      <c r="FH67" s="237"/>
      <c r="FI67" s="237"/>
      <c r="FJ67" s="237"/>
      <c r="FK67" s="237"/>
      <c r="FL67" s="237"/>
      <c r="FM67" s="237"/>
      <c r="FN67" s="237"/>
      <c r="FO67" s="237"/>
      <c r="FP67" s="237"/>
      <c r="FQ67" s="237"/>
      <c r="FR67" s="237"/>
      <c r="FS67" s="237"/>
      <c r="FT67" s="237"/>
      <c r="FU67" s="237"/>
      <c r="FV67" s="237"/>
      <c r="FW67" s="237"/>
      <c r="FX67" s="237"/>
      <c r="FY67" s="237"/>
      <c r="FZ67" s="237"/>
      <c r="GA67" s="237"/>
      <c r="GB67" s="237"/>
      <c r="GC67" s="237"/>
      <c r="GD67" s="237"/>
      <c r="GE67" s="237"/>
      <c r="GF67" s="237"/>
      <c r="GG67" s="237"/>
      <c r="GH67" s="237"/>
      <c r="GI67" s="237"/>
      <c r="GJ67" s="237"/>
      <c r="GK67" s="237"/>
      <c r="GL67" s="237"/>
      <c r="GM67" s="237"/>
      <c r="GN67" s="237"/>
      <c r="GO67" s="237"/>
      <c r="GP67" s="237"/>
      <c r="GQ67" s="237"/>
      <c r="GR67" s="237"/>
      <c r="GS67" s="237"/>
      <c r="GT67" s="237"/>
      <c r="GU67" s="237"/>
      <c r="GV67" s="237"/>
      <c r="GW67" s="237"/>
      <c r="GX67" s="237"/>
      <c r="GY67" s="237"/>
      <c r="GZ67" s="237"/>
      <c r="HA67" s="237"/>
      <c r="HB67" s="237"/>
      <c r="HC67" s="237"/>
      <c r="HD67" s="237"/>
      <c r="HE67" s="237"/>
      <c r="HF67" s="237"/>
      <c r="HG67" s="237"/>
      <c r="HH67" s="237"/>
      <c r="HI67" s="237"/>
      <c r="HJ67" s="237"/>
      <c r="HK67" s="237"/>
      <c r="HL67" s="237"/>
      <c r="HM67" s="237"/>
      <c r="HN67" s="237"/>
      <c r="HO67" s="237"/>
      <c r="HP67" s="237"/>
      <c r="HQ67" s="237"/>
      <c r="HR67" s="237"/>
      <c r="HS67" s="237"/>
      <c r="HT67" s="237"/>
      <c r="HU67" s="237"/>
      <c r="HV67" s="237"/>
      <c r="HW67" s="237"/>
      <c r="HX67" s="237"/>
      <c r="HY67" s="237"/>
      <c r="HZ67" s="237"/>
      <c r="IA67" s="237"/>
      <c r="IB67" s="237"/>
      <c r="IC67" s="237"/>
      <c r="ID67" s="237"/>
      <c r="IE67" s="237"/>
      <c r="IF67" s="237"/>
      <c r="IG67" s="237"/>
      <c r="IH67" s="237"/>
      <c r="II67" s="237"/>
      <c r="IJ67" s="237"/>
      <c r="IK67" s="237"/>
      <c r="IL67" s="237"/>
      <c r="IM67" s="237"/>
      <c r="IN67" s="237"/>
      <c r="IO67" s="237"/>
      <c r="IP67" s="237"/>
      <c r="IQ67" s="237"/>
      <c r="IR67" s="237"/>
      <c r="IS67" s="237"/>
      <c r="IT67" s="237"/>
      <c r="IU67" s="237"/>
      <c r="IV67" s="237"/>
      <c r="IW67" s="237"/>
      <c r="IX67" s="237"/>
      <c r="IY67" s="237"/>
      <c r="IZ67" s="237"/>
      <c r="JA67" s="237"/>
      <c r="JB67" s="237"/>
      <c r="JC67" s="237"/>
      <c r="JD67" s="237"/>
      <c r="JE67" s="237"/>
      <c r="JF67" s="237"/>
      <c r="JG67" s="237"/>
      <c r="JH67" s="237"/>
      <c r="JI67" s="237"/>
      <c r="JJ67" s="237"/>
      <c r="JK67" s="237"/>
      <c r="JL67" s="237"/>
      <c r="JM67" s="237"/>
      <c r="JN67" s="237"/>
      <c r="JO67" s="237"/>
      <c r="JP67" s="237"/>
      <c r="JQ67" s="237"/>
      <c r="JR67" s="237"/>
      <c r="JS67" s="237"/>
      <c r="JT67" s="237"/>
      <c r="JU67" s="237"/>
      <c r="JV67" s="237"/>
      <c r="JW67" s="237"/>
      <c r="JX67" s="237"/>
      <c r="JY67" s="237"/>
      <c r="JZ67" s="237"/>
      <c r="KA67" s="237"/>
      <c r="KB67" s="237"/>
      <c r="KC67" s="237"/>
      <c r="KD67" s="237"/>
      <c r="KE67" s="237"/>
      <c r="KF67" s="237"/>
      <c r="KG67" s="237"/>
      <c r="KH67" s="237"/>
      <c r="KI67" s="237"/>
      <c r="KJ67" s="237"/>
      <c r="KK67" s="237"/>
      <c r="KL67" s="237"/>
      <c r="KM67" s="237"/>
      <c r="KN67" s="237"/>
      <c r="KO67" s="237"/>
      <c r="KP67" s="237"/>
      <c r="KQ67" s="237"/>
      <c r="KR67" s="237"/>
      <c r="KS67" s="237"/>
      <c r="KT67" s="237"/>
      <c r="KU67" s="237"/>
      <c r="KV67" s="237"/>
      <c r="KW67" s="237"/>
      <c r="KX67" s="237"/>
      <c r="KY67" s="237"/>
      <c r="KZ67" s="237"/>
      <c r="LA67" s="237"/>
      <c r="LB67" s="237"/>
      <c r="LC67" s="237"/>
      <c r="LD67" s="237"/>
      <c r="LE67" s="237"/>
      <c r="LF67" s="237"/>
      <c r="LG67" s="237"/>
      <c r="LH67" s="237"/>
      <c r="LI67" s="237"/>
      <c r="LJ67" s="237"/>
      <c r="LK67" s="237"/>
      <c r="LL67" s="237"/>
      <c r="LM67" s="237"/>
      <c r="LN67" s="237"/>
      <c r="LO67" s="237"/>
      <c r="LP67" s="237"/>
      <c r="LQ67" s="237"/>
      <c r="LR67" s="237"/>
      <c r="LS67" s="237"/>
      <c r="LT67" s="237"/>
      <c r="LU67" s="237"/>
      <c r="LV67" s="237"/>
      <c r="LW67" s="237"/>
      <c r="LX67" s="237"/>
      <c r="LY67" s="237"/>
      <c r="LZ67" s="237"/>
      <c r="MA67" s="237"/>
      <c r="MB67" s="237"/>
      <c r="MC67" s="237"/>
      <c r="MD67" s="237"/>
      <c r="ME67" s="237"/>
      <c r="MF67" s="237"/>
      <c r="MG67" s="237"/>
      <c r="MH67" s="237"/>
      <c r="MI67" s="237"/>
      <c r="MJ67" s="237"/>
      <c r="MK67" s="237"/>
      <c r="ML67" s="237"/>
      <c r="MM67" s="237"/>
      <c r="MN67" s="237"/>
      <c r="MO67" s="237"/>
      <c r="MP67" s="237"/>
      <c r="MQ67" s="237"/>
      <c r="MR67" s="237"/>
      <c r="MS67" s="237"/>
      <c r="MT67" s="237"/>
      <c r="MU67" s="237"/>
      <c r="MV67" s="237"/>
      <c r="MW67" s="237"/>
      <c r="MX67" s="237"/>
      <c r="MY67" s="237"/>
      <c r="MZ67" s="237"/>
      <c r="NA67" s="237"/>
      <c r="NB67" s="237"/>
      <c r="NC67" s="237"/>
      <c r="ND67" s="237"/>
      <c r="NE67" s="237"/>
      <c r="NF67" s="237"/>
      <c r="NG67" s="237"/>
      <c r="NH67" s="237"/>
      <c r="NI67" s="237"/>
      <c r="NJ67" s="237"/>
      <c r="NK67" s="237"/>
      <c r="NL67" s="237"/>
      <c r="NM67" s="237"/>
      <c r="NN67" s="237"/>
      <c r="NO67" s="237"/>
      <c r="NP67" s="237"/>
      <c r="NQ67" s="237"/>
      <c r="NR67" s="237"/>
      <c r="NS67" s="237"/>
      <c r="NT67" s="237"/>
      <c r="NU67" s="237"/>
      <c r="NV67" s="237"/>
      <c r="NW67" s="237"/>
      <c r="NX67" s="237"/>
      <c r="NY67" s="237"/>
      <c r="NZ67" s="237"/>
      <c r="OA67" s="237"/>
      <c r="OB67" s="237"/>
      <c r="OC67" s="237"/>
      <c r="OD67" s="237"/>
      <c r="OE67" s="237"/>
      <c r="OF67" s="237"/>
      <c r="OG67" s="237"/>
      <c r="OH67" s="237"/>
      <c r="OI67" s="237"/>
      <c r="OJ67" s="237"/>
      <c r="OK67" s="237"/>
      <c r="OL67" s="237"/>
      <c r="OM67" s="237"/>
      <c r="ON67" s="237"/>
      <c r="OO67" s="237"/>
      <c r="OP67" s="237"/>
      <c r="OQ67" s="237"/>
      <c r="OR67" s="237"/>
      <c r="OS67" s="237"/>
      <c r="OT67" s="237"/>
      <c r="OU67" s="237"/>
      <c r="OV67" s="237"/>
      <c r="OW67" s="237"/>
      <c r="OX67" s="237"/>
      <c r="OY67" s="237"/>
      <c r="OZ67" s="237"/>
      <c r="PA67" s="237"/>
      <c r="PB67" s="237"/>
      <c r="PC67" s="237"/>
      <c r="PD67" s="237"/>
      <c r="PE67" s="237"/>
      <c r="PF67" s="237"/>
      <c r="PG67" s="237"/>
      <c r="PH67" s="237"/>
      <c r="PI67" s="237"/>
      <c r="PJ67" s="237"/>
      <c r="PK67" s="237"/>
      <c r="PL67" s="237"/>
      <c r="PM67" s="237"/>
      <c r="PN67" s="237"/>
      <c r="PO67" s="237"/>
      <c r="PP67" s="237"/>
      <c r="PQ67" s="237"/>
      <c r="PR67" s="237"/>
      <c r="PS67" s="237"/>
      <c r="PT67" s="237"/>
      <c r="PU67" s="237"/>
      <c r="PV67" s="237"/>
      <c r="PW67" s="237"/>
      <c r="PX67" s="237"/>
      <c r="PY67" s="237"/>
      <c r="PZ67" s="237"/>
      <c r="QA67" s="237"/>
      <c r="QB67" s="237"/>
      <c r="QC67" s="237"/>
      <c r="QD67" s="237"/>
      <c r="QE67" s="237"/>
      <c r="QF67" s="237"/>
      <c r="QG67" s="237"/>
      <c r="QH67" s="237"/>
      <c r="QI67" s="237"/>
      <c r="QJ67" s="237"/>
      <c r="QK67" s="237"/>
      <c r="QL67" s="237"/>
      <c r="QM67" s="237"/>
      <c r="QN67" s="237"/>
      <c r="QO67" s="237"/>
      <c r="QP67" s="237"/>
      <c r="QQ67" s="237"/>
      <c r="QR67" s="237"/>
      <c r="QS67" s="237"/>
      <c r="QT67" s="237"/>
      <c r="QU67" s="237"/>
      <c r="QV67" s="237"/>
      <c r="QW67" s="237"/>
      <c r="QX67" s="237"/>
      <c r="QY67" s="237"/>
      <c r="QZ67" s="237"/>
      <c r="RA67" s="237"/>
      <c r="RB67" s="237"/>
      <c r="RC67" s="237"/>
      <c r="RD67" s="237"/>
      <c r="RE67" s="237"/>
      <c r="RF67" s="237"/>
      <c r="RG67" s="237"/>
      <c r="RH67" s="237"/>
      <c r="RI67" s="237"/>
      <c r="RJ67" s="237"/>
      <c r="RK67" s="237"/>
      <c r="RL67" s="237"/>
      <c r="RM67" s="237"/>
      <c r="RN67" s="237"/>
      <c r="RO67" s="237"/>
      <c r="RP67" s="237"/>
      <c r="RQ67" s="237"/>
      <c r="RR67" s="237"/>
      <c r="RS67" s="237"/>
      <c r="RT67" s="237"/>
      <c r="RU67" s="237"/>
      <c r="RV67" s="237"/>
      <c r="RW67" s="237"/>
      <c r="RX67" s="237"/>
      <c r="RY67" s="237"/>
      <c r="RZ67" s="237"/>
      <c r="SA67" s="237"/>
      <c r="SB67" s="237"/>
      <c r="SC67" s="237"/>
      <c r="SD67" s="237"/>
      <c r="SE67" s="237"/>
      <c r="SF67" s="237"/>
      <c r="SG67" s="237"/>
      <c r="SH67" s="237"/>
      <c r="SI67" s="237"/>
      <c r="SJ67" s="237"/>
      <c r="SK67" s="237"/>
      <c r="SL67" s="237"/>
    </row>
    <row r="68" spans="1:506">
      <c r="A68" s="237"/>
      <c r="B68" s="237"/>
      <c r="C68" s="237"/>
      <c r="D68" s="237"/>
      <c r="E68" s="237"/>
      <c r="F68" s="237"/>
      <c r="G68" s="237"/>
      <c r="H68" s="237"/>
      <c r="I68" s="237"/>
      <c r="J68" s="237"/>
      <c r="K68" s="237"/>
      <c r="L68" s="237"/>
      <c r="M68" s="237"/>
      <c r="N68" s="237"/>
      <c r="O68" s="237"/>
      <c r="P68" s="237"/>
      <c r="Q68" s="237"/>
      <c r="R68" s="237"/>
      <c r="S68" s="237"/>
      <c r="T68" s="237"/>
      <c r="U68" s="237"/>
      <c r="V68" s="237"/>
      <c r="W68" s="237"/>
      <c r="X68" s="237"/>
      <c r="Y68" s="237"/>
      <c r="Z68" s="237"/>
      <c r="AA68" s="237"/>
      <c r="AB68" s="237"/>
      <c r="AC68" s="237"/>
      <c r="AD68" s="237"/>
      <c r="AE68" s="237"/>
      <c r="AF68" s="237"/>
      <c r="AG68" s="237"/>
      <c r="AH68" s="237"/>
      <c r="AI68" s="237"/>
      <c r="AJ68" s="237"/>
      <c r="AK68" s="237"/>
      <c r="AL68" s="237"/>
      <c r="AM68" s="237"/>
      <c r="AN68" s="237"/>
      <c r="AO68" s="237"/>
      <c r="AP68" s="237"/>
      <c r="AQ68" s="237"/>
      <c r="AR68" s="237"/>
      <c r="AS68" s="237"/>
      <c r="AT68" s="237"/>
      <c r="AU68" s="237"/>
      <c r="AV68" s="237"/>
      <c r="AW68" s="237"/>
      <c r="AX68" s="237"/>
      <c r="AY68" s="237"/>
      <c r="AZ68" s="237"/>
      <c r="BA68" s="237"/>
      <c r="BB68" s="237"/>
      <c r="BC68" s="237"/>
      <c r="BD68" s="237"/>
      <c r="BE68" s="237"/>
      <c r="BF68" s="237"/>
      <c r="BG68" s="237"/>
      <c r="BH68" s="237"/>
      <c r="BI68" s="237"/>
      <c r="BJ68" s="237"/>
      <c r="BK68" s="237"/>
      <c r="BL68" s="237"/>
      <c r="BM68" s="237"/>
      <c r="BN68" s="237"/>
      <c r="BO68" s="237"/>
      <c r="BP68" s="237"/>
      <c r="BQ68" s="237"/>
      <c r="BR68" s="237"/>
      <c r="BS68" s="237"/>
      <c r="BT68" s="237"/>
      <c r="BU68" s="237"/>
      <c r="BV68" s="237"/>
      <c r="BW68" s="237"/>
      <c r="BX68" s="237"/>
      <c r="BY68" s="237"/>
      <c r="BZ68" s="237"/>
      <c r="CA68" s="237"/>
      <c r="CB68" s="237"/>
      <c r="CC68" s="237"/>
      <c r="CD68" s="237"/>
      <c r="CE68" s="237"/>
      <c r="CF68" s="237"/>
      <c r="CG68" s="237"/>
      <c r="CH68" s="237"/>
      <c r="CI68" s="237"/>
      <c r="CJ68" s="237"/>
      <c r="CK68" s="237"/>
      <c r="CL68" s="237"/>
      <c r="CM68" s="237"/>
      <c r="CN68" s="237"/>
      <c r="CO68" s="237"/>
      <c r="CP68" s="237"/>
      <c r="CQ68" s="237"/>
      <c r="CR68" s="237"/>
      <c r="CS68" s="237"/>
      <c r="CT68" s="237"/>
      <c r="CU68" s="237"/>
      <c r="CV68" s="237"/>
      <c r="CW68" s="237"/>
      <c r="CX68" s="237"/>
      <c r="CY68" s="237"/>
      <c r="CZ68" s="237"/>
      <c r="DA68" s="237"/>
      <c r="DB68" s="237"/>
      <c r="DC68" s="237"/>
      <c r="DD68" s="237"/>
      <c r="DE68" s="237"/>
      <c r="DF68" s="237"/>
      <c r="DG68" s="237"/>
      <c r="DH68" s="237"/>
      <c r="DI68" s="237"/>
      <c r="DJ68" s="237"/>
      <c r="DK68" s="237"/>
      <c r="DL68" s="237"/>
      <c r="DM68" s="237"/>
      <c r="DN68" s="237"/>
      <c r="DO68" s="237"/>
      <c r="DP68" s="237"/>
      <c r="DQ68" s="237"/>
      <c r="DR68" s="237"/>
      <c r="DS68" s="237"/>
      <c r="DT68" s="237"/>
      <c r="DU68" s="237"/>
      <c r="DV68" s="237"/>
      <c r="DW68" s="237"/>
      <c r="DX68" s="237"/>
      <c r="DY68" s="237"/>
      <c r="DZ68" s="237"/>
      <c r="EA68" s="237"/>
      <c r="EB68" s="237"/>
      <c r="EC68" s="237"/>
      <c r="ED68" s="237"/>
      <c r="EE68" s="237"/>
      <c r="EF68" s="237"/>
      <c r="EG68" s="237"/>
      <c r="EH68" s="237"/>
      <c r="EI68" s="237"/>
      <c r="EJ68" s="237"/>
      <c r="EK68" s="237"/>
      <c r="EL68" s="237"/>
      <c r="EM68" s="237"/>
      <c r="EN68" s="237"/>
      <c r="EO68" s="237"/>
      <c r="EP68" s="237"/>
      <c r="EQ68" s="237"/>
      <c r="ER68" s="237"/>
      <c r="ES68" s="237"/>
      <c r="ET68" s="237"/>
      <c r="EU68" s="237"/>
      <c r="EV68" s="237"/>
      <c r="EW68" s="237"/>
      <c r="EX68" s="237"/>
      <c r="EY68" s="237"/>
      <c r="EZ68" s="237"/>
      <c r="FA68" s="237"/>
      <c r="FB68" s="237"/>
      <c r="FC68" s="237"/>
      <c r="FD68" s="237"/>
      <c r="FE68" s="237"/>
      <c r="FF68" s="237"/>
      <c r="FG68" s="237"/>
      <c r="FH68" s="237"/>
      <c r="FI68" s="237"/>
      <c r="FJ68" s="237"/>
      <c r="FK68" s="237"/>
      <c r="FL68" s="237"/>
      <c r="FM68" s="237"/>
      <c r="FN68" s="237"/>
      <c r="FO68" s="237"/>
      <c r="FP68" s="237"/>
      <c r="FQ68" s="237"/>
      <c r="FR68" s="237"/>
      <c r="FS68" s="237"/>
      <c r="FT68" s="237"/>
      <c r="FU68" s="237"/>
      <c r="FV68" s="237"/>
      <c r="FW68" s="237"/>
      <c r="FX68" s="237"/>
      <c r="FY68" s="237"/>
      <c r="FZ68" s="237"/>
      <c r="GA68" s="237"/>
      <c r="GB68" s="237"/>
      <c r="GC68" s="237"/>
      <c r="GD68" s="237"/>
      <c r="GE68" s="237"/>
      <c r="GF68" s="237"/>
      <c r="GG68" s="237"/>
      <c r="GH68" s="237"/>
      <c r="GI68" s="237"/>
      <c r="GJ68" s="237"/>
      <c r="GK68" s="237"/>
      <c r="GL68" s="237"/>
      <c r="GM68" s="237"/>
      <c r="GN68" s="237"/>
      <c r="GO68" s="237"/>
      <c r="GP68" s="237"/>
      <c r="GQ68" s="237"/>
      <c r="GR68" s="237"/>
      <c r="GS68" s="237"/>
      <c r="GT68" s="237"/>
      <c r="GU68" s="237"/>
      <c r="GV68" s="237"/>
      <c r="GW68" s="237"/>
      <c r="GX68" s="237"/>
      <c r="GY68" s="237"/>
      <c r="GZ68" s="237"/>
      <c r="HA68" s="237"/>
      <c r="HB68" s="237"/>
      <c r="HC68" s="237"/>
      <c r="HD68" s="237"/>
      <c r="HE68" s="237"/>
      <c r="HF68" s="237"/>
      <c r="HG68" s="237"/>
      <c r="HH68" s="237"/>
      <c r="HI68" s="237"/>
      <c r="HJ68" s="237"/>
      <c r="HK68" s="237"/>
      <c r="HL68" s="237"/>
      <c r="HM68" s="237"/>
      <c r="HN68" s="237"/>
      <c r="HO68" s="237"/>
      <c r="HP68" s="237"/>
      <c r="HQ68" s="237"/>
      <c r="HR68" s="237"/>
      <c r="HS68" s="237"/>
      <c r="HT68" s="237"/>
      <c r="HU68" s="237"/>
      <c r="HV68" s="237"/>
      <c r="HW68" s="237"/>
      <c r="HX68" s="237"/>
      <c r="HY68" s="237"/>
      <c r="HZ68" s="237"/>
      <c r="IA68" s="237"/>
      <c r="IB68" s="237"/>
      <c r="IC68" s="237"/>
      <c r="ID68" s="237"/>
      <c r="IE68" s="237"/>
      <c r="IF68" s="237"/>
      <c r="IG68" s="237"/>
      <c r="IH68" s="237"/>
      <c r="II68" s="237"/>
      <c r="IJ68" s="237"/>
      <c r="IK68" s="237"/>
      <c r="IL68" s="237"/>
      <c r="IM68" s="237"/>
      <c r="IN68" s="237"/>
      <c r="IO68" s="237"/>
      <c r="IP68" s="237"/>
      <c r="IQ68" s="237"/>
      <c r="IR68" s="237"/>
      <c r="IS68" s="237"/>
      <c r="IT68" s="237"/>
      <c r="IU68" s="237"/>
      <c r="IV68" s="237"/>
      <c r="IW68" s="237"/>
      <c r="IX68" s="237"/>
      <c r="IY68" s="237"/>
      <c r="IZ68" s="237"/>
      <c r="JA68" s="237"/>
      <c r="JB68" s="237"/>
      <c r="JC68" s="237"/>
      <c r="JD68" s="237"/>
      <c r="JE68" s="237"/>
      <c r="JF68" s="237"/>
      <c r="JG68" s="237"/>
      <c r="JH68" s="237"/>
      <c r="JI68" s="237"/>
      <c r="JJ68" s="237"/>
      <c r="JK68" s="237"/>
      <c r="JL68" s="237"/>
      <c r="JM68" s="237"/>
      <c r="JN68" s="237"/>
      <c r="JO68" s="237"/>
      <c r="JP68" s="237"/>
      <c r="JQ68" s="237"/>
      <c r="JR68" s="237"/>
      <c r="JS68" s="237"/>
      <c r="JT68" s="237"/>
      <c r="JU68" s="237"/>
      <c r="JV68" s="237"/>
      <c r="JW68" s="237"/>
      <c r="JX68" s="237"/>
      <c r="JY68" s="237"/>
      <c r="JZ68" s="237"/>
      <c r="KA68" s="237"/>
      <c r="KB68" s="237"/>
      <c r="KC68" s="237"/>
      <c r="KD68" s="237"/>
      <c r="KE68" s="237"/>
      <c r="KF68" s="237"/>
      <c r="KG68" s="237"/>
      <c r="KH68" s="237"/>
      <c r="KI68" s="237"/>
      <c r="KJ68" s="237"/>
      <c r="KK68" s="237"/>
      <c r="KL68" s="237"/>
      <c r="KM68" s="237"/>
      <c r="KN68" s="237"/>
      <c r="KO68" s="237"/>
      <c r="KP68" s="237"/>
      <c r="KQ68" s="237"/>
      <c r="KR68" s="237"/>
      <c r="KS68" s="237"/>
      <c r="KT68" s="237"/>
      <c r="KU68" s="237"/>
      <c r="KV68" s="237"/>
      <c r="KW68" s="237"/>
      <c r="KX68" s="237"/>
      <c r="KY68" s="237"/>
      <c r="KZ68" s="237"/>
      <c r="LA68" s="237"/>
      <c r="LB68" s="237"/>
      <c r="LC68" s="237"/>
      <c r="LD68" s="237"/>
      <c r="LE68" s="237"/>
      <c r="LF68" s="237"/>
      <c r="LG68" s="237"/>
      <c r="LH68" s="237"/>
      <c r="LI68" s="237"/>
      <c r="LJ68" s="237"/>
      <c r="LK68" s="237"/>
      <c r="LL68" s="237"/>
      <c r="LM68" s="237"/>
      <c r="LN68" s="237"/>
      <c r="LO68" s="237"/>
      <c r="LP68" s="237"/>
      <c r="LQ68" s="237"/>
      <c r="LR68" s="237"/>
      <c r="LS68" s="237"/>
      <c r="LT68" s="237"/>
      <c r="LU68" s="237"/>
      <c r="LV68" s="237"/>
      <c r="LW68" s="237"/>
      <c r="LX68" s="237"/>
      <c r="LY68" s="237"/>
      <c r="LZ68" s="237"/>
      <c r="MA68" s="237"/>
      <c r="MB68" s="237"/>
      <c r="MC68" s="237"/>
      <c r="MD68" s="237"/>
      <c r="ME68" s="237"/>
      <c r="MF68" s="237"/>
      <c r="MG68" s="237"/>
      <c r="MH68" s="237"/>
      <c r="MI68" s="237"/>
      <c r="MJ68" s="237"/>
      <c r="MK68" s="237"/>
      <c r="ML68" s="237"/>
      <c r="MM68" s="237"/>
      <c r="MN68" s="237"/>
      <c r="MO68" s="237"/>
      <c r="MP68" s="237"/>
      <c r="MQ68" s="237"/>
      <c r="MR68" s="237"/>
      <c r="MS68" s="237"/>
      <c r="MT68" s="237"/>
      <c r="MU68" s="237"/>
      <c r="MV68" s="237"/>
      <c r="MW68" s="237"/>
      <c r="MX68" s="237"/>
      <c r="MY68" s="237"/>
      <c r="MZ68" s="237"/>
      <c r="NA68" s="237"/>
      <c r="NB68" s="237"/>
      <c r="NC68" s="237"/>
      <c r="ND68" s="237"/>
      <c r="NE68" s="237"/>
      <c r="NF68" s="237"/>
      <c r="NG68" s="237"/>
      <c r="NH68" s="237"/>
      <c r="NI68" s="237"/>
      <c r="NJ68" s="237"/>
      <c r="NK68" s="237"/>
      <c r="NL68" s="237"/>
      <c r="NM68" s="237"/>
      <c r="NN68" s="237"/>
      <c r="NO68" s="237"/>
      <c r="NP68" s="237"/>
      <c r="NQ68" s="237"/>
      <c r="NR68" s="237"/>
      <c r="NS68" s="237"/>
      <c r="NT68" s="237"/>
      <c r="NU68" s="237"/>
      <c r="NV68" s="237"/>
      <c r="NW68" s="237"/>
      <c r="NX68" s="237"/>
      <c r="NY68" s="237"/>
      <c r="NZ68" s="237"/>
      <c r="OA68" s="237"/>
      <c r="OB68" s="237"/>
      <c r="OC68" s="237"/>
      <c r="OD68" s="237"/>
      <c r="OE68" s="237"/>
      <c r="OF68" s="237"/>
      <c r="OG68" s="237"/>
      <c r="OH68" s="237"/>
      <c r="OI68" s="237"/>
      <c r="OJ68" s="237"/>
      <c r="OK68" s="237"/>
      <c r="OL68" s="237"/>
      <c r="OM68" s="237"/>
      <c r="ON68" s="237"/>
      <c r="OO68" s="237"/>
      <c r="OP68" s="237"/>
      <c r="OQ68" s="237"/>
      <c r="OR68" s="237"/>
      <c r="OS68" s="237"/>
      <c r="OT68" s="237"/>
      <c r="OU68" s="237"/>
      <c r="OV68" s="237"/>
      <c r="OW68" s="237"/>
      <c r="OX68" s="237"/>
      <c r="OY68" s="237"/>
      <c r="OZ68" s="237"/>
      <c r="PA68" s="237"/>
      <c r="PB68" s="237"/>
      <c r="PC68" s="237"/>
      <c r="PD68" s="237"/>
      <c r="PE68" s="237"/>
      <c r="PF68" s="237"/>
      <c r="PG68" s="237"/>
      <c r="PH68" s="237"/>
      <c r="PI68" s="237"/>
      <c r="PJ68" s="237"/>
      <c r="PK68" s="237"/>
      <c r="PL68" s="237"/>
      <c r="PM68" s="237"/>
      <c r="PN68" s="237"/>
      <c r="PO68" s="237"/>
      <c r="PP68" s="237"/>
      <c r="PQ68" s="237"/>
      <c r="PR68" s="237"/>
      <c r="PS68" s="237"/>
      <c r="PT68" s="237"/>
      <c r="PU68" s="237"/>
      <c r="PV68" s="237"/>
      <c r="PW68" s="237"/>
      <c r="PX68" s="237"/>
      <c r="PY68" s="237"/>
      <c r="PZ68" s="237"/>
      <c r="QA68" s="237"/>
      <c r="QB68" s="237"/>
      <c r="QC68" s="237"/>
      <c r="QD68" s="237"/>
      <c r="QE68" s="237"/>
      <c r="QF68" s="237"/>
      <c r="QG68" s="237"/>
      <c r="QH68" s="237"/>
      <c r="QI68" s="237"/>
      <c r="QJ68" s="237"/>
      <c r="QK68" s="237"/>
      <c r="QL68" s="237"/>
      <c r="QM68" s="237"/>
      <c r="QN68" s="237"/>
      <c r="QO68" s="237"/>
      <c r="QP68" s="237"/>
      <c r="QQ68" s="237"/>
      <c r="QR68" s="237"/>
      <c r="QS68" s="237"/>
      <c r="QT68" s="237"/>
      <c r="QU68" s="237"/>
      <c r="QV68" s="237"/>
      <c r="QW68" s="237"/>
      <c r="QX68" s="237"/>
      <c r="QY68" s="237"/>
      <c r="QZ68" s="237"/>
      <c r="RA68" s="237"/>
      <c r="RB68" s="237"/>
      <c r="RC68" s="237"/>
      <c r="RD68" s="237"/>
      <c r="RE68" s="237"/>
      <c r="RF68" s="237"/>
      <c r="RG68" s="237"/>
      <c r="RH68" s="237"/>
      <c r="RI68" s="237"/>
      <c r="RJ68" s="237"/>
      <c r="RK68" s="237"/>
      <c r="RL68" s="237"/>
      <c r="RM68" s="237"/>
      <c r="RN68" s="237"/>
      <c r="RO68" s="237"/>
      <c r="RP68" s="237"/>
      <c r="RQ68" s="237"/>
      <c r="RR68" s="237"/>
      <c r="RS68" s="237"/>
      <c r="RT68" s="237"/>
      <c r="RU68" s="237"/>
      <c r="RV68" s="237"/>
      <c r="RW68" s="237"/>
      <c r="RX68" s="237"/>
      <c r="RY68" s="237"/>
      <c r="RZ68" s="237"/>
      <c r="SA68" s="237"/>
      <c r="SB68" s="237"/>
      <c r="SC68" s="237"/>
      <c r="SD68" s="237"/>
      <c r="SE68" s="237"/>
      <c r="SF68" s="237"/>
      <c r="SG68" s="237"/>
      <c r="SH68" s="237"/>
      <c r="SI68" s="237"/>
      <c r="SJ68" s="237"/>
      <c r="SK68" s="237"/>
      <c r="SL68" s="237"/>
    </row>
    <row r="69" spans="1:506">
      <c r="A69" s="237"/>
      <c r="B69" s="237"/>
      <c r="C69" s="237"/>
      <c r="D69" s="237"/>
      <c r="E69" s="237"/>
      <c r="F69" s="237"/>
      <c r="G69" s="237"/>
      <c r="H69" s="237"/>
      <c r="I69" s="237"/>
      <c r="J69" s="237"/>
      <c r="K69" s="237"/>
      <c r="L69" s="237"/>
      <c r="M69" s="237"/>
      <c r="N69" s="237"/>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237"/>
      <c r="AL69" s="237"/>
      <c r="AM69" s="237"/>
      <c r="AN69" s="237"/>
      <c r="AO69" s="237"/>
      <c r="AP69" s="237"/>
      <c r="AQ69" s="237"/>
      <c r="AR69" s="237"/>
      <c r="AS69" s="237"/>
      <c r="AT69" s="237"/>
      <c r="AU69" s="237"/>
      <c r="AV69" s="237"/>
      <c r="AW69" s="237"/>
      <c r="AX69" s="237"/>
      <c r="AY69" s="237"/>
      <c r="AZ69" s="237"/>
      <c r="BA69" s="237"/>
      <c r="BB69" s="237"/>
      <c r="BC69" s="237"/>
      <c r="BD69" s="237"/>
      <c r="BE69" s="237"/>
      <c r="BF69" s="237"/>
      <c r="BG69" s="237"/>
      <c r="BH69" s="237"/>
      <c r="BI69" s="237"/>
      <c r="BJ69" s="237"/>
      <c r="BK69" s="237"/>
      <c r="BL69" s="237"/>
      <c r="BM69" s="237"/>
      <c r="BN69" s="237"/>
      <c r="BO69" s="237"/>
      <c r="BP69" s="237"/>
      <c r="BQ69" s="237"/>
      <c r="BR69" s="237"/>
      <c r="BS69" s="237"/>
      <c r="BT69" s="237"/>
      <c r="BU69" s="237"/>
      <c r="BV69" s="237"/>
      <c r="BW69" s="237"/>
      <c r="BX69" s="237"/>
      <c r="BY69" s="237"/>
      <c r="BZ69" s="237"/>
      <c r="CA69" s="237"/>
      <c r="CB69" s="237"/>
      <c r="CC69" s="237"/>
      <c r="CD69" s="237"/>
      <c r="CE69" s="237"/>
      <c r="CF69" s="237"/>
      <c r="CG69" s="237"/>
      <c r="CH69" s="237"/>
      <c r="CI69" s="237"/>
      <c r="CJ69" s="237"/>
      <c r="CK69" s="237"/>
      <c r="CL69" s="237"/>
      <c r="CM69" s="237"/>
      <c r="CN69" s="237"/>
      <c r="CO69" s="237"/>
      <c r="CP69" s="237"/>
      <c r="CQ69" s="237"/>
      <c r="CR69" s="237"/>
      <c r="CS69" s="237"/>
      <c r="CT69" s="237"/>
      <c r="CU69" s="237"/>
      <c r="CV69" s="237"/>
      <c r="CW69" s="237"/>
      <c r="CX69" s="237"/>
      <c r="CY69" s="237"/>
      <c r="CZ69" s="237"/>
      <c r="DA69" s="237"/>
      <c r="DB69" s="237"/>
      <c r="DC69" s="237"/>
      <c r="DD69" s="237"/>
      <c r="DE69" s="237"/>
      <c r="DF69" s="237"/>
      <c r="DG69" s="237"/>
      <c r="DH69" s="237"/>
      <c r="DI69" s="237"/>
      <c r="DJ69" s="237"/>
      <c r="DK69" s="237"/>
      <c r="DL69" s="237"/>
      <c r="DM69" s="237"/>
      <c r="DN69" s="237"/>
      <c r="DO69" s="237"/>
      <c r="DP69" s="237"/>
      <c r="DQ69" s="237"/>
      <c r="DR69" s="237"/>
      <c r="DS69" s="237"/>
      <c r="DT69" s="237"/>
      <c r="DU69" s="237"/>
      <c r="DV69" s="237"/>
      <c r="DW69" s="237"/>
      <c r="DX69" s="237"/>
      <c r="DY69" s="237"/>
      <c r="DZ69" s="237"/>
      <c r="EA69" s="237"/>
      <c r="EB69" s="237"/>
      <c r="EC69" s="237"/>
      <c r="ED69" s="237"/>
      <c r="EE69" s="237"/>
      <c r="EF69" s="237"/>
      <c r="EG69" s="237"/>
      <c r="EH69" s="237"/>
      <c r="EI69" s="237"/>
      <c r="EJ69" s="237"/>
      <c r="EK69" s="237"/>
      <c r="EL69" s="237"/>
      <c r="EM69" s="237"/>
      <c r="EN69" s="237"/>
      <c r="EO69" s="237"/>
      <c r="EP69" s="237"/>
      <c r="EQ69" s="237"/>
      <c r="ER69" s="237"/>
      <c r="ES69" s="237"/>
      <c r="ET69" s="237"/>
      <c r="EU69" s="237"/>
      <c r="EV69" s="237"/>
      <c r="EW69" s="237"/>
      <c r="EX69" s="237"/>
      <c r="EY69" s="237"/>
      <c r="EZ69" s="237"/>
      <c r="FA69" s="237"/>
      <c r="FB69" s="237"/>
      <c r="FC69" s="237"/>
      <c r="FD69" s="237"/>
      <c r="FE69" s="237"/>
      <c r="FF69" s="237"/>
      <c r="FG69" s="237"/>
      <c r="FH69" s="237"/>
      <c r="FI69" s="237"/>
      <c r="FJ69" s="237"/>
      <c r="FK69" s="237"/>
      <c r="FL69" s="237"/>
      <c r="FM69" s="237"/>
      <c r="FN69" s="237"/>
      <c r="FO69" s="237"/>
      <c r="FP69" s="237"/>
      <c r="FQ69" s="237"/>
      <c r="FR69" s="237"/>
      <c r="FS69" s="237"/>
      <c r="FT69" s="237"/>
      <c r="FU69" s="237"/>
      <c r="FV69" s="237"/>
      <c r="FW69" s="237"/>
      <c r="FX69" s="237"/>
      <c r="FY69" s="237"/>
      <c r="FZ69" s="237"/>
      <c r="GA69" s="237"/>
      <c r="GB69" s="237"/>
      <c r="GC69" s="237"/>
      <c r="GD69" s="237"/>
      <c r="GE69" s="237"/>
      <c r="GF69" s="237"/>
      <c r="GG69" s="237"/>
      <c r="GH69" s="237"/>
      <c r="GI69" s="237"/>
      <c r="GJ69" s="237"/>
      <c r="GK69" s="237"/>
      <c r="GL69" s="237"/>
      <c r="GM69" s="237"/>
      <c r="GN69" s="237"/>
      <c r="GO69" s="237"/>
      <c r="GP69" s="237"/>
      <c r="GQ69" s="237"/>
      <c r="GR69" s="237"/>
      <c r="GS69" s="237"/>
      <c r="GT69" s="237"/>
      <c r="GU69" s="237"/>
      <c r="GV69" s="237"/>
      <c r="GW69" s="237"/>
      <c r="GX69" s="237"/>
      <c r="GY69" s="237"/>
      <c r="GZ69" s="237"/>
      <c r="HA69" s="237"/>
      <c r="HB69" s="237"/>
      <c r="HC69" s="237"/>
      <c r="HD69" s="237"/>
      <c r="HE69" s="237"/>
      <c r="HF69" s="237"/>
      <c r="HG69" s="237"/>
      <c r="HH69" s="237"/>
      <c r="HI69" s="237"/>
      <c r="HJ69" s="237"/>
      <c r="HK69" s="237"/>
      <c r="HL69" s="237"/>
      <c r="HM69" s="237"/>
      <c r="HN69" s="237"/>
      <c r="HO69" s="237"/>
      <c r="HP69" s="237"/>
      <c r="HQ69" s="237"/>
      <c r="HR69" s="237"/>
      <c r="HS69" s="237"/>
      <c r="HT69" s="237"/>
      <c r="HU69" s="237"/>
      <c r="HV69" s="237"/>
      <c r="HW69" s="237"/>
      <c r="HX69" s="237"/>
      <c r="HY69" s="237"/>
      <c r="HZ69" s="237"/>
      <c r="IA69" s="237"/>
      <c r="IB69" s="237"/>
      <c r="IC69" s="237"/>
      <c r="ID69" s="237"/>
      <c r="IE69" s="237"/>
      <c r="IF69" s="237"/>
      <c r="IG69" s="237"/>
      <c r="IH69" s="237"/>
      <c r="II69" s="237"/>
      <c r="IJ69" s="237"/>
      <c r="IK69" s="237"/>
      <c r="IL69" s="237"/>
      <c r="IM69" s="237"/>
      <c r="IN69" s="237"/>
      <c r="IO69" s="237"/>
      <c r="IP69" s="237"/>
      <c r="IQ69" s="237"/>
      <c r="IR69" s="237"/>
      <c r="IS69" s="237"/>
      <c r="IT69" s="237"/>
      <c r="IU69" s="237"/>
      <c r="IV69" s="237"/>
      <c r="IW69" s="237"/>
      <c r="IX69" s="237"/>
      <c r="IY69" s="237"/>
      <c r="IZ69" s="237"/>
      <c r="JA69" s="237"/>
      <c r="JB69" s="237"/>
      <c r="JC69" s="237"/>
      <c r="JD69" s="237"/>
      <c r="JE69" s="237"/>
      <c r="JF69" s="237"/>
      <c r="JG69" s="237"/>
      <c r="JH69" s="237"/>
      <c r="JI69" s="237"/>
      <c r="JJ69" s="237"/>
      <c r="JK69" s="237"/>
      <c r="JL69" s="237"/>
      <c r="JM69" s="237"/>
      <c r="JN69" s="237"/>
      <c r="JO69" s="237"/>
      <c r="JP69" s="237"/>
      <c r="JQ69" s="237"/>
      <c r="JR69" s="237"/>
      <c r="JS69" s="237"/>
      <c r="JT69" s="237"/>
      <c r="JU69" s="237"/>
      <c r="JV69" s="237"/>
      <c r="JW69" s="237"/>
      <c r="JX69" s="237"/>
      <c r="JY69" s="237"/>
      <c r="JZ69" s="237"/>
      <c r="KA69" s="237"/>
      <c r="KB69" s="237"/>
      <c r="KC69" s="237"/>
      <c r="KD69" s="237"/>
      <c r="KE69" s="237"/>
      <c r="KF69" s="237"/>
      <c r="KG69" s="237"/>
      <c r="KH69" s="237"/>
      <c r="KI69" s="237"/>
      <c r="KJ69" s="237"/>
      <c r="KK69" s="237"/>
      <c r="KL69" s="237"/>
      <c r="KM69" s="237"/>
      <c r="KN69" s="237"/>
      <c r="KO69" s="237"/>
      <c r="KP69" s="237"/>
      <c r="KQ69" s="237"/>
      <c r="KR69" s="237"/>
      <c r="KS69" s="237"/>
      <c r="KT69" s="237"/>
      <c r="KU69" s="237"/>
      <c r="KV69" s="237"/>
      <c r="KW69" s="237"/>
      <c r="KX69" s="237"/>
      <c r="KY69" s="237"/>
      <c r="KZ69" s="237"/>
      <c r="LA69" s="237"/>
      <c r="LB69" s="237"/>
      <c r="LC69" s="237"/>
      <c r="LD69" s="237"/>
      <c r="LE69" s="237"/>
      <c r="LF69" s="237"/>
      <c r="LG69" s="237"/>
      <c r="LH69" s="237"/>
      <c r="LI69" s="237"/>
      <c r="LJ69" s="237"/>
      <c r="LK69" s="237"/>
      <c r="LL69" s="237"/>
      <c r="LM69" s="237"/>
      <c r="LN69" s="237"/>
      <c r="LO69" s="237"/>
      <c r="LP69" s="237"/>
      <c r="LQ69" s="237"/>
      <c r="LR69" s="237"/>
      <c r="LS69" s="237"/>
      <c r="LT69" s="237"/>
      <c r="LU69" s="237"/>
      <c r="LV69" s="237"/>
      <c r="LW69" s="237"/>
      <c r="LX69" s="237"/>
      <c r="LY69" s="237"/>
      <c r="LZ69" s="237"/>
      <c r="MA69" s="237"/>
      <c r="MB69" s="237"/>
      <c r="MC69" s="237"/>
      <c r="MD69" s="237"/>
      <c r="ME69" s="237"/>
      <c r="MF69" s="237"/>
      <c r="MG69" s="237"/>
      <c r="MH69" s="237"/>
      <c r="MI69" s="237"/>
      <c r="MJ69" s="237"/>
      <c r="MK69" s="237"/>
      <c r="ML69" s="237"/>
      <c r="MM69" s="237"/>
      <c r="MN69" s="237"/>
      <c r="MO69" s="237"/>
      <c r="MP69" s="237"/>
      <c r="MQ69" s="237"/>
      <c r="MR69" s="237"/>
      <c r="MS69" s="237"/>
      <c r="MT69" s="237"/>
      <c r="MU69" s="237"/>
      <c r="MV69" s="237"/>
      <c r="MW69" s="237"/>
      <c r="MX69" s="237"/>
      <c r="MY69" s="237"/>
      <c r="MZ69" s="237"/>
      <c r="NA69" s="237"/>
      <c r="NB69" s="237"/>
      <c r="NC69" s="237"/>
      <c r="ND69" s="237"/>
      <c r="NE69" s="237"/>
      <c r="NF69" s="237"/>
      <c r="NG69" s="237"/>
      <c r="NH69" s="237"/>
      <c r="NI69" s="237"/>
      <c r="NJ69" s="237"/>
      <c r="NK69" s="237"/>
      <c r="NL69" s="237"/>
      <c r="NM69" s="237"/>
      <c r="NN69" s="237"/>
      <c r="NO69" s="237"/>
      <c r="NP69" s="237"/>
      <c r="NQ69" s="237"/>
      <c r="NR69" s="237"/>
      <c r="NS69" s="237"/>
      <c r="NT69" s="237"/>
      <c r="NU69" s="237"/>
      <c r="NV69" s="237"/>
      <c r="NW69" s="237"/>
      <c r="NX69" s="237"/>
      <c r="NY69" s="237"/>
      <c r="NZ69" s="237"/>
      <c r="OA69" s="237"/>
      <c r="OB69" s="237"/>
      <c r="OC69" s="237"/>
      <c r="OD69" s="237"/>
      <c r="OE69" s="237"/>
      <c r="OF69" s="237"/>
      <c r="OG69" s="237"/>
      <c r="OH69" s="237"/>
      <c r="OI69" s="237"/>
      <c r="OJ69" s="237"/>
      <c r="OK69" s="237"/>
      <c r="OL69" s="237"/>
      <c r="OM69" s="237"/>
      <c r="ON69" s="237"/>
      <c r="OO69" s="237"/>
      <c r="OP69" s="237"/>
      <c r="OQ69" s="237"/>
      <c r="OR69" s="237"/>
      <c r="OS69" s="237"/>
      <c r="OT69" s="237"/>
      <c r="OU69" s="237"/>
      <c r="OV69" s="237"/>
      <c r="OW69" s="237"/>
      <c r="OX69" s="237"/>
      <c r="OY69" s="237"/>
      <c r="OZ69" s="237"/>
      <c r="PA69" s="237"/>
      <c r="PB69" s="237"/>
      <c r="PC69" s="237"/>
      <c r="PD69" s="237"/>
      <c r="PE69" s="237"/>
      <c r="PF69" s="237"/>
      <c r="PG69" s="237"/>
      <c r="PH69" s="237"/>
      <c r="PI69" s="237"/>
      <c r="PJ69" s="237"/>
      <c r="PK69" s="237"/>
      <c r="PL69" s="237"/>
      <c r="PM69" s="237"/>
      <c r="PN69" s="237"/>
      <c r="PO69" s="237"/>
      <c r="PP69" s="237"/>
      <c r="PQ69" s="237"/>
      <c r="PR69" s="237"/>
      <c r="PS69" s="237"/>
      <c r="PT69" s="237"/>
      <c r="PU69" s="237"/>
      <c r="PV69" s="237"/>
      <c r="PW69" s="237"/>
      <c r="PX69" s="237"/>
      <c r="PY69" s="237"/>
      <c r="PZ69" s="237"/>
      <c r="QA69" s="237"/>
      <c r="QB69" s="237"/>
      <c r="QC69" s="237"/>
      <c r="QD69" s="237"/>
      <c r="QE69" s="237"/>
      <c r="QF69" s="237"/>
      <c r="QG69" s="237"/>
      <c r="QH69" s="237"/>
      <c r="QI69" s="237"/>
      <c r="QJ69" s="237"/>
      <c r="QK69" s="237"/>
      <c r="QL69" s="237"/>
      <c r="QM69" s="237"/>
      <c r="QN69" s="237"/>
      <c r="QO69" s="237"/>
      <c r="QP69" s="237"/>
      <c r="QQ69" s="237"/>
      <c r="QR69" s="237"/>
      <c r="QS69" s="237"/>
      <c r="QT69" s="237"/>
      <c r="QU69" s="237"/>
      <c r="QV69" s="237"/>
      <c r="QW69" s="237"/>
      <c r="QX69" s="237"/>
      <c r="QY69" s="237"/>
      <c r="QZ69" s="237"/>
      <c r="RA69" s="237"/>
      <c r="RB69" s="237"/>
      <c r="RC69" s="237"/>
      <c r="RD69" s="237"/>
      <c r="RE69" s="237"/>
      <c r="RF69" s="237"/>
      <c r="RG69" s="237"/>
      <c r="RH69" s="237"/>
      <c r="RI69" s="237"/>
      <c r="RJ69" s="237"/>
      <c r="RK69" s="237"/>
      <c r="RL69" s="237"/>
      <c r="RM69" s="237"/>
      <c r="RN69" s="237"/>
      <c r="RO69" s="237"/>
      <c r="RP69" s="237"/>
      <c r="RQ69" s="237"/>
      <c r="RR69" s="237"/>
      <c r="RS69" s="237"/>
      <c r="RT69" s="237"/>
      <c r="RU69" s="237"/>
      <c r="RV69" s="237"/>
      <c r="RW69" s="237"/>
      <c r="RX69" s="237"/>
      <c r="RY69" s="237"/>
      <c r="RZ69" s="237"/>
      <c r="SA69" s="237"/>
      <c r="SB69" s="237"/>
      <c r="SC69" s="237"/>
      <c r="SD69" s="237"/>
      <c r="SE69" s="237"/>
      <c r="SF69" s="237"/>
      <c r="SG69" s="237"/>
      <c r="SH69" s="237"/>
      <c r="SI69" s="237"/>
      <c r="SJ69" s="237"/>
      <c r="SK69" s="237"/>
      <c r="SL69" s="237"/>
    </row>
    <row r="70" spans="1:506">
      <c r="A70" s="237"/>
      <c r="B70" s="237"/>
      <c r="C70" s="237"/>
      <c r="D70" s="237"/>
      <c r="E70" s="237"/>
      <c r="F70" s="237"/>
      <c r="G70" s="237"/>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7"/>
      <c r="AY70" s="237"/>
      <c r="AZ70" s="237"/>
      <c r="BA70" s="237"/>
      <c r="BB70" s="237"/>
      <c r="BC70" s="237"/>
      <c r="BD70" s="237"/>
      <c r="BE70" s="237"/>
      <c r="BF70" s="237"/>
      <c r="BG70" s="237"/>
      <c r="BH70" s="237"/>
      <c r="BI70" s="237"/>
      <c r="BJ70" s="237"/>
      <c r="BK70" s="237"/>
      <c r="BL70" s="237"/>
      <c r="BM70" s="237"/>
      <c r="BN70" s="237"/>
      <c r="BO70" s="237"/>
      <c r="BP70" s="237"/>
      <c r="BQ70" s="237"/>
      <c r="BR70" s="237"/>
      <c r="BS70" s="237"/>
      <c r="BT70" s="237"/>
      <c r="BU70" s="237"/>
      <c r="BV70" s="237"/>
      <c r="BW70" s="237"/>
      <c r="BX70" s="237"/>
      <c r="BY70" s="237"/>
      <c r="BZ70" s="237"/>
      <c r="CA70" s="237"/>
      <c r="CB70" s="237"/>
      <c r="CC70" s="237"/>
      <c r="CD70" s="237"/>
      <c r="CE70" s="237"/>
      <c r="CF70" s="237"/>
      <c r="CG70" s="237"/>
      <c r="CH70" s="237"/>
      <c r="CI70" s="237"/>
      <c r="CJ70" s="237"/>
      <c r="CK70" s="237"/>
      <c r="CL70" s="237"/>
      <c r="CM70" s="237"/>
      <c r="CN70" s="237"/>
      <c r="CO70" s="237"/>
      <c r="CP70" s="237"/>
      <c r="CQ70" s="237"/>
      <c r="CR70" s="237"/>
      <c r="CS70" s="237"/>
      <c r="CT70" s="237"/>
      <c r="CU70" s="237"/>
      <c r="CV70" s="237"/>
      <c r="CW70" s="237"/>
      <c r="CX70" s="237"/>
      <c r="CY70" s="237"/>
      <c r="CZ70" s="237"/>
      <c r="DA70" s="237"/>
      <c r="DB70" s="237"/>
      <c r="DC70" s="237"/>
      <c r="DD70" s="237"/>
      <c r="DE70" s="237"/>
      <c r="DF70" s="237"/>
      <c r="DG70" s="237"/>
      <c r="DH70" s="237"/>
      <c r="DI70" s="237"/>
      <c r="DJ70" s="237"/>
      <c r="DK70" s="237"/>
      <c r="DL70" s="237"/>
      <c r="DM70" s="237"/>
      <c r="DN70" s="237"/>
      <c r="DO70" s="237"/>
      <c r="DP70" s="237"/>
      <c r="DQ70" s="237"/>
      <c r="DR70" s="237"/>
      <c r="DS70" s="237"/>
      <c r="DT70" s="237"/>
      <c r="DU70" s="237"/>
      <c r="DV70" s="237"/>
      <c r="DW70" s="237"/>
      <c r="DX70" s="237"/>
      <c r="DY70" s="237"/>
      <c r="DZ70" s="237"/>
      <c r="EA70" s="237"/>
      <c r="EB70" s="237"/>
      <c r="EC70" s="237"/>
      <c r="ED70" s="237"/>
      <c r="EE70" s="237"/>
      <c r="EF70" s="237"/>
      <c r="EG70" s="237"/>
      <c r="EH70" s="237"/>
      <c r="EI70" s="237"/>
      <c r="EJ70" s="237"/>
      <c r="EK70" s="237"/>
      <c r="EL70" s="237"/>
      <c r="EM70" s="237"/>
      <c r="EN70" s="237"/>
      <c r="EO70" s="237"/>
      <c r="EP70" s="237"/>
      <c r="EQ70" s="237"/>
      <c r="ER70" s="237"/>
      <c r="ES70" s="237"/>
      <c r="ET70" s="237"/>
      <c r="EU70" s="237"/>
      <c r="EV70" s="237"/>
      <c r="EW70" s="237"/>
      <c r="EX70" s="237"/>
      <c r="EY70" s="237"/>
      <c r="EZ70" s="237"/>
      <c r="FA70" s="237"/>
      <c r="FB70" s="237"/>
      <c r="FC70" s="237"/>
      <c r="FD70" s="237"/>
      <c r="FE70" s="237"/>
      <c r="FF70" s="237"/>
      <c r="FG70" s="237"/>
      <c r="FH70" s="237"/>
      <c r="FI70" s="237"/>
      <c r="FJ70" s="237"/>
      <c r="FK70" s="237"/>
      <c r="FL70" s="237"/>
      <c r="FM70" s="237"/>
      <c r="FN70" s="237"/>
      <c r="FO70" s="237"/>
      <c r="FP70" s="237"/>
      <c r="FQ70" s="237"/>
      <c r="FR70" s="237"/>
      <c r="FS70" s="237"/>
      <c r="FT70" s="237"/>
      <c r="FU70" s="237"/>
      <c r="FV70" s="237"/>
      <c r="FW70" s="237"/>
      <c r="FX70" s="237"/>
      <c r="FY70" s="237"/>
      <c r="FZ70" s="237"/>
      <c r="GA70" s="237"/>
      <c r="GB70" s="237"/>
      <c r="GC70" s="237"/>
      <c r="GD70" s="237"/>
      <c r="GE70" s="237"/>
      <c r="GF70" s="237"/>
      <c r="GG70" s="237"/>
      <c r="GH70" s="237"/>
      <c r="GI70" s="237"/>
      <c r="GJ70" s="237"/>
      <c r="GK70" s="237"/>
      <c r="GL70" s="237"/>
      <c r="GM70" s="237"/>
      <c r="GN70" s="237"/>
      <c r="GO70" s="237"/>
      <c r="GP70" s="237"/>
      <c r="GQ70" s="237"/>
      <c r="GR70" s="237"/>
      <c r="GS70" s="237"/>
      <c r="GT70" s="237"/>
      <c r="GU70" s="237"/>
      <c r="GV70" s="237"/>
      <c r="GW70" s="237"/>
      <c r="GX70" s="237"/>
      <c r="GY70" s="237"/>
      <c r="GZ70" s="237"/>
      <c r="HA70" s="237"/>
      <c r="HB70" s="237"/>
      <c r="HC70" s="237"/>
      <c r="HD70" s="237"/>
      <c r="HE70" s="237"/>
      <c r="HF70" s="237"/>
      <c r="HG70" s="237"/>
      <c r="HH70" s="237"/>
      <c r="HI70" s="237"/>
      <c r="HJ70" s="237"/>
      <c r="HK70" s="237"/>
      <c r="HL70" s="237"/>
      <c r="HM70" s="237"/>
      <c r="HN70" s="237"/>
      <c r="HO70" s="237"/>
      <c r="HP70" s="237"/>
      <c r="HQ70" s="237"/>
      <c r="HR70" s="237"/>
      <c r="HS70" s="237"/>
      <c r="HT70" s="237"/>
      <c r="HU70" s="237"/>
      <c r="HV70" s="237"/>
      <c r="HW70" s="237"/>
      <c r="HX70" s="237"/>
      <c r="HY70" s="237"/>
      <c r="HZ70" s="237"/>
      <c r="IA70" s="237"/>
      <c r="IB70" s="237"/>
      <c r="IC70" s="237"/>
      <c r="ID70" s="237"/>
      <c r="IE70" s="237"/>
      <c r="IF70" s="237"/>
      <c r="IG70" s="237"/>
      <c r="IH70" s="237"/>
      <c r="II70" s="237"/>
      <c r="IJ70" s="237"/>
      <c r="IK70" s="237"/>
      <c r="IL70" s="237"/>
      <c r="IM70" s="237"/>
      <c r="IN70" s="237"/>
      <c r="IO70" s="237"/>
      <c r="IP70" s="237"/>
      <c r="IQ70" s="237"/>
      <c r="IR70" s="237"/>
      <c r="IS70" s="237"/>
      <c r="IT70" s="237"/>
      <c r="IU70" s="237"/>
      <c r="IV70" s="237"/>
      <c r="IW70" s="237"/>
      <c r="IX70" s="237"/>
      <c r="IY70" s="237"/>
      <c r="IZ70" s="237"/>
      <c r="JA70" s="237"/>
      <c r="JB70" s="237"/>
      <c r="JC70" s="237"/>
      <c r="JD70" s="237"/>
      <c r="JE70" s="237"/>
      <c r="JF70" s="237"/>
      <c r="JG70" s="237"/>
      <c r="JH70" s="237"/>
      <c r="JI70" s="237"/>
      <c r="JJ70" s="237"/>
      <c r="JK70" s="237"/>
      <c r="JL70" s="237"/>
      <c r="JM70" s="237"/>
      <c r="JN70" s="237"/>
      <c r="JO70" s="237"/>
      <c r="JP70" s="237"/>
      <c r="JQ70" s="237"/>
      <c r="JR70" s="237"/>
      <c r="JS70" s="237"/>
      <c r="JT70" s="237"/>
      <c r="JU70" s="237"/>
      <c r="JV70" s="237"/>
      <c r="JW70" s="237"/>
      <c r="JX70" s="237"/>
      <c r="JY70" s="237"/>
      <c r="JZ70" s="237"/>
      <c r="KA70" s="237"/>
      <c r="KB70" s="237"/>
      <c r="KC70" s="237"/>
      <c r="KD70" s="237"/>
      <c r="KE70" s="237"/>
      <c r="KF70" s="237"/>
      <c r="KG70" s="237"/>
      <c r="KH70" s="237"/>
      <c r="KI70" s="237"/>
      <c r="KJ70" s="237"/>
      <c r="KK70" s="237"/>
      <c r="KL70" s="237"/>
      <c r="KM70" s="237"/>
      <c r="KN70" s="237"/>
      <c r="KO70" s="237"/>
      <c r="KP70" s="237"/>
      <c r="KQ70" s="237"/>
      <c r="KR70" s="237"/>
      <c r="KS70" s="237"/>
      <c r="KT70" s="237"/>
      <c r="KU70" s="237"/>
      <c r="KV70" s="237"/>
      <c r="KW70" s="237"/>
      <c r="KX70" s="237"/>
      <c r="KY70" s="237"/>
      <c r="KZ70" s="237"/>
      <c r="LA70" s="237"/>
      <c r="LB70" s="237"/>
      <c r="LC70" s="237"/>
      <c r="LD70" s="237"/>
      <c r="LE70" s="237"/>
      <c r="LF70" s="237"/>
      <c r="LG70" s="237"/>
      <c r="LH70" s="237"/>
      <c r="LI70" s="237"/>
      <c r="LJ70" s="237"/>
      <c r="LK70" s="237"/>
      <c r="LL70" s="237"/>
      <c r="LM70" s="237"/>
      <c r="LN70" s="237"/>
      <c r="LO70" s="237"/>
      <c r="LP70" s="237"/>
      <c r="LQ70" s="237"/>
      <c r="LR70" s="237"/>
      <c r="LS70" s="237"/>
      <c r="LT70" s="237"/>
      <c r="LU70" s="237"/>
      <c r="LV70" s="237"/>
      <c r="LW70" s="237"/>
      <c r="LX70" s="237"/>
      <c r="LY70" s="237"/>
      <c r="LZ70" s="237"/>
      <c r="MA70" s="237"/>
      <c r="MB70" s="237"/>
      <c r="MC70" s="237"/>
      <c r="MD70" s="237"/>
      <c r="ME70" s="237"/>
      <c r="MF70" s="237"/>
      <c r="MG70" s="237"/>
      <c r="MH70" s="237"/>
      <c r="MI70" s="237"/>
      <c r="MJ70" s="237"/>
      <c r="MK70" s="237"/>
      <c r="ML70" s="237"/>
      <c r="MM70" s="237"/>
      <c r="MN70" s="237"/>
      <c r="MO70" s="237"/>
      <c r="MP70" s="237"/>
      <c r="MQ70" s="237"/>
      <c r="MR70" s="237"/>
      <c r="MS70" s="237"/>
      <c r="MT70" s="237"/>
      <c r="MU70" s="237"/>
      <c r="MV70" s="237"/>
      <c r="MW70" s="237"/>
      <c r="MX70" s="237"/>
      <c r="MY70" s="237"/>
      <c r="MZ70" s="237"/>
      <c r="NA70" s="237"/>
      <c r="NB70" s="237"/>
      <c r="NC70" s="237"/>
      <c r="ND70" s="237"/>
      <c r="NE70" s="237"/>
      <c r="NF70" s="237"/>
      <c r="NG70" s="237"/>
      <c r="NH70" s="237"/>
      <c r="NI70" s="237"/>
      <c r="NJ70" s="237"/>
      <c r="NK70" s="237"/>
      <c r="NL70" s="237"/>
      <c r="NM70" s="237"/>
      <c r="NN70" s="237"/>
      <c r="NO70" s="237"/>
      <c r="NP70" s="237"/>
      <c r="NQ70" s="237"/>
      <c r="NR70" s="237"/>
      <c r="NS70" s="237"/>
      <c r="NT70" s="237"/>
      <c r="NU70" s="237"/>
      <c r="NV70" s="237"/>
      <c r="NW70" s="237"/>
      <c r="NX70" s="237"/>
      <c r="NY70" s="237"/>
      <c r="NZ70" s="237"/>
      <c r="OA70" s="237"/>
      <c r="OB70" s="237"/>
      <c r="OC70" s="237"/>
      <c r="OD70" s="237"/>
      <c r="OE70" s="237"/>
      <c r="OF70" s="237"/>
      <c r="OG70" s="237"/>
      <c r="OH70" s="237"/>
      <c r="OI70" s="237"/>
      <c r="OJ70" s="237"/>
      <c r="OK70" s="237"/>
      <c r="OL70" s="237"/>
      <c r="OM70" s="237"/>
      <c r="ON70" s="237"/>
      <c r="OO70" s="237"/>
      <c r="OP70" s="237"/>
      <c r="OQ70" s="237"/>
      <c r="OR70" s="237"/>
      <c r="OS70" s="237"/>
      <c r="OT70" s="237"/>
      <c r="OU70" s="237"/>
      <c r="OV70" s="237"/>
      <c r="OW70" s="237"/>
      <c r="OX70" s="237"/>
      <c r="OY70" s="237"/>
      <c r="OZ70" s="237"/>
      <c r="PA70" s="237"/>
      <c r="PB70" s="237"/>
      <c r="PC70" s="237"/>
      <c r="PD70" s="237"/>
      <c r="PE70" s="237"/>
      <c r="PF70" s="237"/>
      <c r="PG70" s="237"/>
      <c r="PH70" s="237"/>
      <c r="PI70" s="237"/>
      <c r="PJ70" s="237"/>
      <c r="PK70" s="237"/>
      <c r="PL70" s="237"/>
      <c r="PM70" s="237"/>
      <c r="PN70" s="237"/>
      <c r="PO70" s="237"/>
      <c r="PP70" s="237"/>
      <c r="PQ70" s="237"/>
      <c r="PR70" s="237"/>
      <c r="PS70" s="237"/>
      <c r="PT70" s="237"/>
      <c r="PU70" s="237"/>
      <c r="PV70" s="237"/>
      <c r="PW70" s="237"/>
      <c r="PX70" s="237"/>
      <c r="PY70" s="237"/>
      <c r="PZ70" s="237"/>
      <c r="QA70" s="237"/>
      <c r="QB70" s="237"/>
      <c r="QC70" s="237"/>
      <c r="QD70" s="237"/>
      <c r="QE70" s="237"/>
      <c r="QF70" s="237"/>
      <c r="QG70" s="237"/>
      <c r="QH70" s="237"/>
      <c r="QI70" s="237"/>
      <c r="QJ70" s="237"/>
      <c r="QK70" s="237"/>
      <c r="QL70" s="237"/>
      <c r="QM70" s="237"/>
      <c r="QN70" s="237"/>
      <c r="QO70" s="237"/>
      <c r="QP70" s="237"/>
      <c r="QQ70" s="237"/>
      <c r="QR70" s="237"/>
      <c r="QS70" s="237"/>
      <c r="QT70" s="237"/>
      <c r="QU70" s="237"/>
      <c r="QV70" s="237"/>
      <c r="QW70" s="237"/>
      <c r="QX70" s="237"/>
      <c r="QY70" s="237"/>
      <c r="QZ70" s="237"/>
      <c r="RA70" s="237"/>
      <c r="RB70" s="237"/>
      <c r="RC70" s="237"/>
      <c r="RD70" s="237"/>
      <c r="RE70" s="237"/>
      <c r="RF70" s="237"/>
      <c r="RG70" s="237"/>
      <c r="RH70" s="237"/>
      <c r="RI70" s="237"/>
      <c r="RJ70" s="237"/>
      <c r="RK70" s="237"/>
      <c r="RL70" s="237"/>
      <c r="RM70" s="237"/>
      <c r="RN70" s="237"/>
      <c r="RO70" s="237"/>
      <c r="RP70" s="237"/>
      <c r="RQ70" s="237"/>
      <c r="RR70" s="237"/>
      <c r="RS70" s="237"/>
      <c r="RT70" s="237"/>
      <c r="RU70" s="237"/>
      <c r="RV70" s="237"/>
      <c r="RW70" s="237"/>
      <c r="RX70" s="237"/>
      <c r="RY70" s="237"/>
      <c r="RZ70" s="237"/>
      <c r="SA70" s="237"/>
      <c r="SB70" s="237"/>
      <c r="SC70" s="237"/>
      <c r="SD70" s="237"/>
      <c r="SE70" s="237"/>
      <c r="SF70" s="237"/>
      <c r="SG70" s="237"/>
      <c r="SH70" s="237"/>
      <c r="SI70" s="237"/>
      <c r="SJ70" s="237"/>
      <c r="SK70" s="237"/>
      <c r="SL70" s="237"/>
    </row>
    <row r="71" spans="1:506">
      <c r="A71" s="237"/>
      <c r="B71" s="237"/>
      <c r="C71" s="237"/>
      <c r="D71" s="237"/>
      <c r="E71" s="237"/>
      <c r="F71" s="237"/>
      <c r="G71" s="237"/>
      <c r="H71" s="237"/>
      <c r="I71" s="237"/>
      <c r="J71" s="237"/>
      <c r="K71" s="237"/>
      <c r="L71" s="237"/>
      <c r="M71" s="237"/>
      <c r="N71" s="237"/>
      <c r="O71" s="237"/>
      <c r="P71" s="237"/>
      <c r="Q71" s="237"/>
      <c r="R71" s="237"/>
      <c r="S71" s="237"/>
      <c r="T71" s="237"/>
      <c r="U71" s="237"/>
      <c r="V71" s="237"/>
      <c r="W71" s="237"/>
      <c r="X71" s="237"/>
      <c r="Y71" s="237"/>
      <c r="Z71" s="237"/>
      <c r="AA71" s="237"/>
      <c r="AB71" s="237"/>
      <c r="AC71" s="237"/>
      <c r="AD71" s="237"/>
      <c r="AE71" s="237"/>
      <c r="AF71" s="237"/>
      <c r="AG71" s="237"/>
      <c r="AH71" s="237"/>
      <c r="AI71" s="237"/>
      <c r="AJ71" s="237"/>
      <c r="AK71" s="237"/>
      <c r="AL71" s="237"/>
      <c r="AM71" s="237"/>
      <c r="AN71" s="237"/>
      <c r="AO71" s="237"/>
      <c r="AP71" s="237"/>
      <c r="AQ71" s="237"/>
      <c r="AR71" s="237"/>
      <c r="AS71" s="237"/>
      <c r="AT71" s="237"/>
      <c r="AU71" s="237"/>
      <c r="AV71" s="237"/>
      <c r="AW71" s="237"/>
      <c r="AX71" s="237"/>
      <c r="AY71" s="237"/>
      <c r="AZ71" s="237"/>
      <c r="BA71" s="237"/>
      <c r="BB71" s="237"/>
      <c r="BC71" s="237"/>
      <c r="BD71" s="237"/>
      <c r="BE71" s="237"/>
      <c r="BF71" s="237"/>
      <c r="BG71" s="237"/>
      <c r="BH71" s="237"/>
      <c r="BI71" s="237"/>
      <c r="BJ71" s="237"/>
      <c r="BK71" s="237"/>
      <c r="BL71" s="237"/>
      <c r="BM71" s="237"/>
      <c r="BN71" s="237"/>
      <c r="BO71" s="237"/>
      <c r="BP71" s="237"/>
      <c r="BQ71" s="237"/>
      <c r="BR71" s="237"/>
      <c r="BS71" s="237"/>
      <c r="BT71" s="237"/>
      <c r="BU71" s="237"/>
      <c r="BV71" s="237"/>
      <c r="BW71" s="237"/>
      <c r="BX71" s="237"/>
      <c r="BY71" s="237"/>
      <c r="BZ71" s="237"/>
      <c r="CA71" s="237"/>
      <c r="CB71" s="237"/>
      <c r="CC71" s="237"/>
      <c r="CD71" s="237"/>
      <c r="CE71" s="237"/>
      <c r="CF71" s="237"/>
      <c r="CG71" s="237"/>
      <c r="CH71" s="237"/>
      <c r="CI71" s="237"/>
      <c r="CJ71" s="237"/>
      <c r="CK71" s="237"/>
      <c r="CL71" s="237"/>
      <c r="CM71" s="237"/>
      <c r="CN71" s="237"/>
      <c r="CO71" s="237"/>
      <c r="CP71" s="237"/>
      <c r="CQ71" s="237"/>
      <c r="CR71" s="237"/>
      <c r="CS71" s="237"/>
      <c r="CT71" s="237"/>
      <c r="CU71" s="237"/>
      <c r="CV71" s="237"/>
      <c r="CW71" s="237"/>
      <c r="CX71" s="237"/>
      <c r="CY71" s="237"/>
      <c r="CZ71" s="237"/>
      <c r="DA71" s="237"/>
      <c r="DB71" s="237"/>
      <c r="DC71" s="237"/>
      <c r="DD71" s="237"/>
      <c r="DE71" s="237"/>
      <c r="DF71" s="237"/>
      <c r="DG71" s="237"/>
      <c r="DH71" s="237"/>
      <c r="DI71" s="237"/>
      <c r="DJ71" s="237"/>
      <c r="DK71" s="237"/>
      <c r="DL71" s="237"/>
      <c r="DM71" s="237"/>
      <c r="DN71" s="237"/>
      <c r="DO71" s="237"/>
      <c r="DP71" s="237"/>
      <c r="DQ71" s="237"/>
      <c r="DR71" s="237"/>
      <c r="DS71" s="237"/>
      <c r="DT71" s="237"/>
      <c r="DU71" s="237"/>
      <c r="DV71" s="237"/>
      <c r="DW71" s="237"/>
      <c r="DX71" s="237"/>
      <c r="DY71" s="237"/>
      <c r="DZ71" s="237"/>
      <c r="EA71" s="237"/>
      <c r="EB71" s="237"/>
      <c r="EC71" s="237"/>
      <c r="ED71" s="237"/>
      <c r="EE71" s="237"/>
      <c r="EF71" s="237"/>
      <c r="EG71" s="237"/>
      <c r="EH71" s="237"/>
      <c r="EI71" s="237"/>
      <c r="EJ71" s="237"/>
      <c r="EK71" s="237"/>
      <c r="EL71" s="237"/>
      <c r="EM71" s="237"/>
      <c r="EN71" s="237"/>
      <c r="EO71" s="237"/>
      <c r="EP71" s="237"/>
      <c r="EQ71" s="237"/>
      <c r="ER71" s="237"/>
      <c r="ES71" s="237"/>
      <c r="ET71" s="237"/>
      <c r="EU71" s="237"/>
      <c r="EV71" s="237"/>
      <c r="EW71" s="237"/>
      <c r="EX71" s="237"/>
      <c r="EY71" s="237"/>
      <c r="EZ71" s="237"/>
      <c r="FA71" s="237"/>
      <c r="FB71" s="237"/>
      <c r="FC71" s="237"/>
      <c r="FD71" s="237"/>
      <c r="FE71" s="237"/>
      <c r="FF71" s="237"/>
      <c r="FG71" s="237"/>
      <c r="FH71" s="237"/>
      <c r="FI71" s="237"/>
      <c r="FJ71" s="237"/>
      <c r="FK71" s="237"/>
      <c r="FL71" s="237"/>
      <c r="FM71" s="237"/>
      <c r="FN71" s="237"/>
      <c r="FO71" s="237"/>
      <c r="FP71" s="237"/>
      <c r="FQ71" s="237"/>
      <c r="FR71" s="237"/>
      <c r="FS71" s="237"/>
      <c r="FT71" s="237"/>
      <c r="FU71" s="237"/>
      <c r="FV71" s="237"/>
      <c r="FW71" s="237"/>
      <c r="FX71" s="237"/>
      <c r="FY71" s="237"/>
      <c r="FZ71" s="237"/>
      <c r="GA71" s="237"/>
      <c r="GB71" s="237"/>
      <c r="GC71" s="237"/>
      <c r="GD71" s="237"/>
      <c r="GE71" s="237"/>
      <c r="GF71" s="237"/>
      <c r="GG71" s="237"/>
      <c r="GH71" s="237"/>
      <c r="GI71" s="237"/>
      <c r="GJ71" s="237"/>
      <c r="GK71" s="237"/>
      <c r="GL71" s="237"/>
      <c r="GM71" s="237"/>
      <c r="GN71" s="237"/>
      <c r="GO71" s="237"/>
      <c r="GP71" s="237"/>
      <c r="GQ71" s="237"/>
      <c r="GR71" s="237"/>
      <c r="GS71" s="237"/>
      <c r="GT71" s="237"/>
      <c r="GU71" s="237"/>
      <c r="GV71" s="237"/>
      <c r="GW71" s="237"/>
      <c r="GX71" s="237"/>
      <c r="GY71" s="237"/>
      <c r="GZ71" s="237"/>
      <c r="HA71" s="237"/>
      <c r="HB71" s="237"/>
      <c r="HC71" s="237"/>
      <c r="HD71" s="237"/>
      <c r="HE71" s="237"/>
      <c r="HF71" s="237"/>
      <c r="HG71" s="237"/>
      <c r="HH71" s="237"/>
      <c r="HI71" s="237"/>
      <c r="HJ71" s="237"/>
      <c r="HK71" s="237"/>
      <c r="HL71" s="237"/>
      <c r="HM71" s="237"/>
      <c r="HN71" s="237"/>
      <c r="HO71" s="237"/>
      <c r="HP71" s="237"/>
      <c r="HQ71" s="237"/>
      <c r="HR71" s="237"/>
      <c r="HS71" s="237"/>
      <c r="HT71" s="237"/>
      <c r="HU71" s="237"/>
      <c r="HV71" s="237"/>
      <c r="HW71" s="237"/>
      <c r="HX71" s="237"/>
      <c r="HY71" s="237"/>
      <c r="HZ71" s="237"/>
      <c r="IA71" s="237"/>
      <c r="IB71" s="237"/>
      <c r="IC71" s="237"/>
      <c r="ID71" s="237"/>
      <c r="IE71" s="237"/>
      <c r="IF71" s="237"/>
      <c r="IG71" s="237"/>
      <c r="IH71" s="237"/>
      <c r="II71" s="237"/>
      <c r="IJ71" s="237"/>
      <c r="IK71" s="237"/>
      <c r="IL71" s="237"/>
      <c r="IM71" s="237"/>
      <c r="IN71" s="237"/>
      <c r="IO71" s="237"/>
      <c r="IP71" s="237"/>
      <c r="IQ71" s="237"/>
      <c r="IR71" s="237"/>
      <c r="IS71" s="237"/>
      <c r="IT71" s="237"/>
      <c r="IU71" s="237"/>
      <c r="IV71" s="237"/>
      <c r="IW71" s="237"/>
      <c r="IX71" s="237"/>
      <c r="IY71" s="237"/>
      <c r="IZ71" s="237"/>
      <c r="JA71" s="237"/>
      <c r="JB71" s="237"/>
      <c r="JC71" s="237"/>
      <c r="JD71" s="237"/>
      <c r="JE71" s="237"/>
      <c r="JF71" s="237"/>
      <c r="JG71" s="237"/>
      <c r="JH71" s="237"/>
      <c r="JI71" s="237"/>
      <c r="JJ71" s="237"/>
      <c r="JK71" s="237"/>
      <c r="JL71" s="237"/>
      <c r="JM71" s="237"/>
      <c r="JN71" s="237"/>
      <c r="JO71" s="237"/>
      <c r="JP71" s="237"/>
      <c r="JQ71" s="237"/>
      <c r="JR71" s="237"/>
      <c r="JS71" s="237"/>
      <c r="JT71" s="237"/>
      <c r="JU71" s="237"/>
      <c r="JV71" s="237"/>
      <c r="JW71" s="237"/>
      <c r="JX71" s="237"/>
      <c r="JY71" s="237"/>
      <c r="JZ71" s="237"/>
      <c r="KA71" s="237"/>
      <c r="KB71" s="237"/>
      <c r="KC71" s="237"/>
      <c r="KD71" s="237"/>
      <c r="KE71" s="237"/>
      <c r="KF71" s="237"/>
      <c r="KG71" s="237"/>
      <c r="KH71" s="237"/>
      <c r="KI71" s="237"/>
      <c r="KJ71" s="237"/>
      <c r="KK71" s="237"/>
      <c r="KL71" s="237"/>
      <c r="KM71" s="237"/>
      <c r="KN71" s="237"/>
      <c r="KO71" s="237"/>
      <c r="KP71" s="237"/>
      <c r="KQ71" s="237"/>
      <c r="KR71" s="237"/>
      <c r="KS71" s="237"/>
      <c r="KT71" s="237"/>
      <c r="KU71" s="237"/>
      <c r="KV71" s="237"/>
      <c r="KW71" s="237"/>
      <c r="KX71" s="237"/>
      <c r="KY71" s="237"/>
      <c r="KZ71" s="237"/>
      <c r="LA71" s="237"/>
      <c r="LB71" s="237"/>
      <c r="LC71" s="237"/>
      <c r="LD71" s="237"/>
      <c r="LE71" s="237"/>
      <c r="LF71" s="237"/>
      <c r="LG71" s="237"/>
      <c r="LH71" s="237"/>
      <c r="LI71" s="237"/>
      <c r="LJ71" s="237"/>
      <c r="LK71" s="237"/>
      <c r="LL71" s="237"/>
      <c r="LM71" s="237"/>
      <c r="LN71" s="237"/>
      <c r="LO71" s="237"/>
      <c r="LP71" s="237"/>
      <c r="LQ71" s="237"/>
      <c r="LR71" s="237"/>
      <c r="LS71" s="237"/>
      <c r="LT71" s="237"/>
      <c r="LU71" s="237"/>
      <c r="LV71" s="237"/>
      <c r="LW71" s="237"/>
      <c r="LX71" s="237"/>
      <c r="LY71" s="237"/>
      <c r="LZ71" s="237"/>
      <c r="MA71" s="237"/>
      <c r="MB71" s="237"/>
      <c r="MC71" s="237"/>
      <c r="MD71" s="237"/>
      <c r="ME71" s="237"/>
      <c r="MF71" s="237"/>
      <c r="MG71" s="237"/>
      <c r="MH71" s="237"/>
      <c r="MI71" s="237"/>
      <c r="MJ71" s="237"/>
      <c r="MK71" s="237"/>
      <c r="ML71" s="237"/>
      <c r="MM71" s="237"/>
      <c r="MN71" s="237"/>
      <c r="MO71" s="237"/>
      <c r="MP71" s="237"/>
      <c r="MQ71" s="237"/>
      <c r="MR71" s="237"/>
      <c r="MS71" s="237"/>
      <c r="MT71" s="237"/>
      <c r="MU71" s="237"/>
      <c r="MV71" s="237"/>
      <c r="MW71" s="237"/>
      <c r="MX71" s="237"/>
      <c r="MY71" s="237"/>
      <c r="MZ71" s="237"/>
      <c r="NA71" s="237"/>
      <c r="NB71" s="237"/>
      <c r="NC71" s="237"/>
      <c r="ND71" s="237"/>
      <c r="NE71" s="237"/>
      <c r="NF71" s="237"/>
      <c r="NG71" s="237"/>
      <c r="NH71" s="237"/>
      <c r="NI71" s="237"/>
      <c r="NJ71" s="237"/>
      <c r="NK71" s="237"/>
      <c r="NL71" s="237"/>
      <c r="NM71" s="237"/>
      <c r="NN71" s="237"/>
      <c r="NO71" s="237"/>
      <c r="NP71" s="237"/>
      <c r="NQ71" s="237"/>
      <c r="NR71" s="237"/>
      <c r="NS71" s="237"/>
      <c r="NT71" s="237"/>
      <c r="NU71" s="237"/>
      <c r="NV71" s="237"/>
      <c r="NW71" s="237"/>
      <c r="NX71" s="237"/>
      <c r="NY71" s="237"/>
      <c r="NZ71" s="237"/>
      <c r="OA71" s="237"/>
      <c r="OB71" s="237"/>
      <c r="OC71" s="237"/>
      <c r="OD71" s="237"/>
      <c r="OE71" s="237"/>
      <c r="OF71" s="237"/>
      <c r="OG71" s="237"/>
      <c r="OH71" s="237"/>
      <c r="OI71" s="237"/>
      <c r="OJ71" s="237"/>
      <c r="OK71" s="237"/>
      <c r="OL71" s="237"/>
      <c r="OM71" s="237"/>
      <c r="ON71" s="237"/>
      <c r="OO71" s="237"/>
      <c r="OP71" s="237"/>
      <c r="OQ71" s="237"/>
      <c r="OR71" s="237"/>
      <c r="OS71" s="237"/>
      <c r="OT71" s="237"/>
      <c r="OU71" s="237"/>
      <c r="OV71" s="237"/>
      <c r="OW71" s="237"/>
      <c r="OX71" s="237"/>
      <c r="OY71" s="237"/>
      <c r="OZ71" s="237"/>
      <c r="PA71" s="237"/>
      <c r="PB71" s="237"/>
      <c r="PC71" s="237"/>
      <c r="PD71" s="237"/>
      <c r="PE71" s="237"/>
      <c r="PF71" s="237"/>
      <c r="PG71" s="237"/>
      <c r="PH71" s="237"/>
      <c r="PI71" s="237"/>
      <c r="PJ71" s="237"/>
      <c r="PK71" s="237"/>
      <c r="PL71" s="237"/>
      <c r="PM71" s="237"/>
      <c r="PN71" s="237"/>
      <c r="PO71" s="237"/>
      <c r="PP71" s="237"/>
      <c r="PQ71" s="237"/>
      <c r="PR71" s="237"/>
      <c r="PS71" s="237"/>
      <c r="PT71" s="237"/>
      <c r="PU71" s="237"/>
      <c r="PV71" s="237"/>
      <c r="PW71" s="237"/>
      <c r="PX71" s="237"/>
      <c r="PY71" s="237"/>
      <c r="PZ71" s="237"/>
      <c r="QA71" s="237"/>
      <c r="QB71" s="237"/>
      <c r="QC71" s="237"/>
      <c r="QD71" s="237"/>
      <c r="QE71" s="237"/>
      <c r="QF71" s="237"/>
      <c r="QG71" s="237"/>
      <c r="QH71" s="237"/>
      <c r="QI71" s="237"/>
      <c r="QJ71" s="237"/>
      <c r="QK71" s="237"/>
      <c r="QL71" s="237"/>
      <c r="QM71" s="237"/>
      <c r="QN71" s="237"/>
      <c r="QO71" s="237"/>
      <c r="QP71" s="237"/>
      <c r="QQ71" s="237"/>
      <c r="QR71" s="237"/>
      <c r="QS71" s="237"/>
      <c r="QT71" s="237"/>
      <c r="QU71" s="237"/>
      <c r="QV71" s="237"/>
      <c r="QW71" s="237"/>
      <c r="QX71" s="237"/>
      <c r="QY71" s="237"/>
      <c r="QZ71" s="237"/>
      <c r="RA71" s="237"/>
      <c r="RB71" s="237"/>
      <c r="RC71" s="237"/>
      <c r="RD71" s="237"/>
      <c r="RE71" s="237"/>
      <c r="RF71" s="237"/>
      <c r="RG71" s="237"/>
      <c r="RH71" s="237"/>
      <c r="RI71" s="237"/>
      <c r="RJ71" s="237"/>
      <c r="RK71" s="237"/>
      <c r="RL71" s="237"/>
      <c r="RM71" s="237"/>
      <c r="RN71" s="237"/>
      <c r="RO71" s="237"/>
      <c r="RP71" s="237"/>
      <c r="RQ71" s="237"/>
      <c r="RR71" s="237"/>
      <c r="RS71" s="237"/>
      <c r="RT71" s="237"/>
      <c r="RU71" s="237"/>
      <c r="RV71" s="237"/>
      <c r="RW71" s="237"/>
      <c r="RX71" s="237"/>
      <c r="RY71" s="237"/>
      <c r="RZ71" s="237"/>
      <c r="SA71" s="237"/>
      <c r="SB71" s="237"/>
      <c r="SC71" s="237"/>
      <c r="SD71" s="237"/>
      <c r="SE71" s="237"/>
      <c r="SF71" s="237"/>
      <c r="SG71" s="237"/>
      <c r="SH71" s="237"/>
      <c r="SI71" s="237"/>
      <c r="SJ71" s="237"/>
      <c r="SK71" s="237"/>
      <c r="SL71" s="237"/>
    </row>
    <row r="72" spans="1:506">
      <c r="A72" s="237"/>
      <c r="B72" s="237"/>
      <c r="C72" s="237"/>
      <c r="D72" s="237"/>
      <c r="E72" s="237"/>
      <c r="F72" s="237"/>
      <c r="G72" s="237"/>
      <c r="H72" s="237"/>
      <c r="I72" s="237"/>
      <c r="J72" s="237"/>
      <c r="K72" s="237"/>
      <c r="L72" s="237"/>
      <c r="M72" s="237"/>
      <c r="N72" s="237"/>
      <c r="O72" s="237"/>
      <c r="P72" s="237"/>
      <c r="Q72" s="237"/>
      <c r="R72" s="237"/>
      <c r="S72" s="237"/>
      <c r="T72" s="237"/>
      <c r="U72" s="237"/>
      <c r="V72" s="237"/>
      <c r="W72" s="237"/>
      <c r="X72" s="237"/>
      <c r="Y72" s="237"/>
      <c r="Z72" s="237"/>
      <c r="AA72" s="237"/>
      <c r="AB72" s="237"/>
      <c r="AC72" s="237"/>
      <c r="AD72" s="237"/>
      <c r="AE72" s="237"/>
      <c r="AF72" s="237"/>
      <c r="AG72" s="237"/>
      <c r="AH72" s="237"/>
      <c r="AI72" s="237"/>
      <c r="AJ72" s="237"/>
      <c r="AK72" s="237"/>
      <c r="AL72" s="237"/>
      <c r="AM72" s="237"/>
      <c r="AN72" s="237"/>
      <c r="AO72" s="237"/>
      <c r="AP72" s="237"/>
      <c r="AQ72" s="237"/>
      <c r="AR72" s="237"/>
      <c r="AS72" s="237"/>
      <c r="AT72" s="237"/>
      <c r="AU72" s="237"/>
      <c r="AV72" s="237"/>
      <c r="AW72" s="237"/>
      <c r="AX72" s="237"/>
      <c r="AY72" s="237"/>
      <c r="AZ72" s="237"/>
      <c r="BA72" s="237"/>
      <c r="BB72" s="237"/>
      <c r="BC72" s="237"/>
      <c r="BD72" s="237"/>
      <c r="BE72" s="237"/>
      <c r="BF72" s="237"/>
      <c r="BG72" s="237"/>
      <c r="BH72" s="237"/>
      <c r="BI72" s="237"/>
      <c r="BJ72" s="237"/>
      <c r="BK72" s="237"/>
      <c r="BL72" s="237"/>
      <c r="BM72" s="237"/>
      <c r="BN72" s="237"/>
      <c r="BO72" s="237"/>
      <c r="BP72" s="237"/>
      <c r="BQ72" s="237"/>
      <c r="BR72" s="237"/>
      <c r="BS72" s="237"/>
      <c r="BT72" s="237"/>
      <c r="BU72" s="237"/>
      <c r="BV72" s="237"/>
      <c r="BW72" s="237"/>
      <c r="BX72" s="237"/>
      <c r="BY72" s="237"/>
      <c r="BZ72" s="237"/>
      <c r="CA72" s="237"/>
      <c r="CB72" s="237"/>
      <c r="CC72" s="237"/>
      <c r="CD72" s="237"/>
      <c r="CE72" s="237"/>
      <c r="CF72" s="237"/>
      <c r="CG72" s="237"/>
      <c r="CH72" s="237"/>
      <c r="CI72" s="237"/>
      <c r="CJ72" s="237"/>
      <c r="CK72" s="237"/>
      <c r="CL72" s="237"/>
      <c r="CM72" s="237"/>
      <c r="CN72" s="237"/>
      <c r="CO72" s="237"/>
      <c r="CP72" s="237"/>
      <c r="CQ72" s="237"/>
      <c r="CR72" s="237"/>
      <c r="CS72" s="237"/>
      <c r="CT72" s="237"/>
      <c r="CU72" s="237"/>
      <c r="CV72" s="237"/>
      <c r="CW72" s="237"/>
      <c r="CX72" s="237"/>
      <c r="CY72" s="237"/>
      <c r="CZ72" s="237"/>
      <c r="DA72" s="237"/>
      <c r="DB72" s="237"/>
      <c r="DC72" s="237"/>
      <c r="DD72" s="237"/>
      <c r="DE72" s="237"/>
      <c r="DF72" s="237"/>
      <c r="DG72" s="237"/>
      <c r="DH72" s="237"/>
      <c r="DI72" s="237"/>
      <c r="DJ72" s="237"/>
      <c r="DK72" s="237"/>
      <c r="DL72" s="237"/>
      <c r="DM72" s="237"/>
      <c r="DN72" s="237"/>
      <c r="DO72" s="237"/>
      <c r="DP72" s="237"/>
      <c r="DQ72" s="237"/>
      <c r="DR72" s="237"/>
      <c r="DS72" s="237"/>
      <c r="DT72" s="237"/>
      <c r="DU72" s="237"/>
      <c r="DV72" s="237"/>
      <c r="DW72" s="237"/>
      <c r="DX72" s="237"/>
      <c r="DY72" s="237"/>
      <c r="DZ72" s="237"/>
      <c r="EA72" s="237"/>
      <c r="EB72" s="237"/>
      <c r="EC72" s="237"/>
      <c r="ED72" s="237"/>
      <c r="EE72" s="237"/>
      <c r="EF72" s="237"/>
      <c r="EG72" s="237"/>
      <c r="EH72" s="237"/>
      <c r="EI72" s="237"/>
      <c r="EJ72" s="237"/>
      <c r="EK72" s="237"/>
      <c r="EL72" s="237"/>
      <c r="EM72" s="237"/>
      <c r="EN72" s="237"/>
      <c r="EO72" s="237"/>
      <c r="EP72" s="237"/>
      <c r="EQ72" s="237"/>
      <c r="ER72" s="237"/>
      <c r="ES72" s="237"/>
      <c r="ET72" s="237"/>
      <c r="EU72" s="237"/>
      <c r="EV72" s="237"/>
      <c r="EW72" s="237"/>
      <c r="EX72" s="237"/>
      <c r="EY72" s="237"/>
      <c r="EZ72" s="237"/>
      <c r="FA72" s="237"/>
      <c r="FB72" s="237"/>
      <c r="FC72" s="237"/>
      <c r="FD72" s="237"/>
      <c r="FE72" s="237"/>
      <c r="FF72" s="237"/>
      <c r="FG72" s="237"/>
      <c r="FH72" s="237"/>
      <c r="FI72" s="237"/>
      <c r="FJ72" s="237"/>
      <c r="FK72" s="237"/>
      <c r="FL72" s="237"/>
      <c r="FM72" s="237"/>
      <c r="FN72" s="237"/>
      <c r="FO72" s="237"/>
      <c r="FP72" s="237"/>
      <c r="FQ72" s="237"/>
      <c r="FR72" s="237"/>
      <c r="FS72" s="237"/>
      <c r="FT72" s="237"/>
      <c r="FU72" s="237"/>
      <c r="FV72" s="237"/>
      <c r="FW72" s="237"/>
      <c r="FX72" s="237"/>
      <c r="FY72" s="237"/>
      <c r="FZ72" s="237"/>
      <c r="GA72" s="237"/>
      <c r="GB72" s="237"/>
      <c r="GC72" s="237"/>
      <c r="GD72" s="237"/>
      <c r="GE72" s="237"/>
      <c r="GF72" s="237"/>
      <c r="GG72" s="237"/>
      <c r="GH72" s="237"/>
      <c r="GI72" s="237"/>
      <c r="GJ72" s="237"/>
      <c r="GK72" s="237"/>
      <c r="GL72" s="237"/>
      <c r="GM72" s="237"/>
      <c r="GN72" s="237"/>
      <c r="GO72" s="237"/>
      <c r="GP72" s="237"/>
      <c r="GQ72" s="237"/>
      <c r="GR72" s="237"/>
      <c r="GS72" s="237"/>
      <c r="GT72" s="237"/>
      <c r="GU72" s="237"/>
      <c r="GV72" s="237"/>
      <c r="GW72" s="237"/>
      <c r="GX72" s="237"/>
      <c r="GY72" s="237"/>
      <c r="GZ72" s="237"/>
      <c r="HA72" s="237"/>
      <c r="HB72" s="237"/>
      <c r="HC72" s="237"/>
      <c r="HD72" s="237"/>
      <c r="HE72" s="237"/>
      <c r="HF72" s="237"/>
      <c r="HG72" s="237"/>
      <c r="HH72" s="237"/>
      <c r="HI72" s="237"/>
      <c r="HJ72" s="237"/>
      <c r="HK72" s="237"/>
      <c r="HL72" s="237"/>
      <c r="HM72" s="237"/>
      <c r="HN72" s="237"/>
      <c r="HO72" s="237"/>
      <c r="HP72" s="237"/>
      <c r="HQ72" s="237"/>
      <c r="HR72" s="237"/>
      <c r="HS72" s="237"/>
      <c r="HT72" s="237"/>
      <c r="HU72" s="237"/>
      <c r="HV72" s="237"/>
      <c r="HW72" s="237"/>
      <c r="HX72" s="237"/>
      <c r="HY72" s="237"/>
      <c r="HZ72" s="237"/>
      <c r="IA72" s="237"/>
      <c r="IB72" s="237"/>
      <c r="IC72" s="237"/>
      <c r="ID72" s="237"/>
      <c r="IE72" s="237"/>
      <c r="IF72" s="237"/>
      <c r="IG72" s="237"/>
      <c r="IH72" s="237"/>
      <c r="II72" s="237"/>
      <c r="IJ72" s="237"/>
      <c r="IK72" s="237"/>
      <c r="IL72" s="237"/>
      <c r="IM72" s="237"/>
      <c r="IN72" s="237"/>
      <c r="IO72" s="237"/>
      <c r="IP72" s="237"/>
      <c r="IQ72" s="237"/>
      <c r="IR72" s="237"/>
      <c r="IS72" s="237"/>
      <c r="IT72" s="237"/>
      <c r="IU72" s="237"/>
      <c r="IV72" s="237"/>
      <c r="IW72" s="237"/>
      <c r="IX72" s="237"/>
      <c r="IY72" s="237"/>
      <c r="IZ72" s="237"/>
      <c r="JA72" s="237"/>
      <c r="JB72" s="237"/>
      <c r="JC72" s="237"/>
      <c r="JD72" s="237"/>
      <c r="JE72" s="237"/>
      <c r="JF72" s="237"/>
      <c r="JG72" s="237"/>
      <c r="JH72" s="237"/>
      <c r="JI72" s="237"/>
      <c r="JJ72" s="237"/>
      <c r="JK72" s="237"/>
      <c r="JL72" s="237"/>
      <c r="JM72" s="237"/>
      <c r="JN72" s="237"/>
      <c r="JO72" s="237"/>
      <c r="JP72" s="237"/>
      <c r="JQ72" s="237"/>
      <c r="JR72" s="237"/>
      <c r="JS72" s="237"/>
      <c r="JT72" s="237"/>
      <c r="JU72" s="237"/>
      <c r="JV72" s="237"/>
      <c r="JW72" s="237"/>
      <c r="JX72" s="237"/>
      <c r="JY72" s="237"/>
      <c r="JZ72" s="237"/>
      <c r="KA72" s="237"/>
      <c r="KB72" s="237"/>
      <c r="KC72" s="237"/>
      <c r="KD72" s="237"/>
      <c r="KE72" s="237"/>
      <c r="KF72" s="237"/>
      <c r="KG72" s="237"/>
      <c r="KH72" s="237"/>
      <c r="KI72" s="237"/>
      <c r="KJ72" s="237"/>
      <c r="KK72" s="237"/>
      <c r="KL72" s="237"/>
      <c r="KM72" s="237"/>
      <c r="KN72" s="237"/>
      <c r="KO72" s="237"/>
      <c r="KP72" s="237"/>
      <c r="KQ72" s="237"/>
      <c r="KR72" s="237"/>
      <c r="KS72" s="237"/>
      <c r="KT72" s="237"/>
      <c r="KU72" s="237"/>
      <c r="KV72" s="237"/>
      <c r="KW72" s="237"/>
      <c r="KX72" s="237"/>
      <c r="KY72" s="237"/>
      <c r="KZ72" s="237"/>
      <c r="LA72" s="237"/>
      <c r="LB72" s="237"/>
      <c r="LC72" s="237"/>
      <c r="LD72" s="237"/>
      <c r="LE72" s="237"/>
      <c r="LF72" s="237"/>
      <c r="LG72" s="237"/>
      <c r="LH72" s="237"/>
      <c r="LI72" s="237"/>
      <c r="LJ72" s="237"/>
      <c r="LK72" s="237"/>
      <c r="LL72" s="237"/>
      <c r="LM72" s="237"/>
      <c r="LN72" s="237"/>
      <c r="LO72" s="237"/>
      <c r="LP72" s="237"/>
      <c r="LQ72" s="237"/>
      <c r="LR72" s="237"/>
      <c r="LS72" s="237"/>
      <c r="LT72" s="237"/>
      <c r="LU72" s="237"/>
      <c r="LV72" s="237"/>
      <c r="LW72" s="237"/>
      <c r="LX72" s="237"/>
      <c r="LY72" s="237"/>
      <c r="LZ72" s="237"/>
      <c r="MA72" s="237"/>
      <c r="MB72" s="237"/>
      <c r="MC72" s="237"/>
      <c r="MD72" s="237"/>
      <c r="ME72" s="237"/>
      <c r="MF72" s="237"/>
      <c r="MG72" s="237"/>
      <c r="MH72" s="237"/>
      <c r="MI72" s="237"/>
      <c r="MJ72" s="237"/>
      <c r="MK72" s="237"/>
      <c r="ML72" s="237"/>
      <c r="MM72" s="237"/>
      <c r="MN72" s="237"/>
      <c r="MO72" s="237"/>
      <c r="MP72" s="237"/>
      <c r="MQ72" s="237"/>
      <c r="MR72" s="237"/>
      <c r="MS72" s="237"/>
      <c r="MT72" s="237"/>
      <c r="MU72" s="237"/>
      <c r="MV72" s="237"/>
      <c r="MW72" s="237"/>
      <c r="MX72" s="237"/>
      <c r="MY72" s="237"/>
      <c r="MZ72" s="237"/>
      <c r="NA72" s="237"/>
      <c r="NB72" s="237"/>
      <c r="NC72" s="237"/>
      <c r="ND72" s="237"/>
      <c r="NE72" s="237"/>
      <c r="NF72" s="237"/>
      <c r="NG72" s="237"/>
      <c r="NH72" s="237"/>
      <c r="NI72" s="237"/>
      <c r="NJ72" s="237"/>
      <c r="NK72" s="237"/>
      <c r="NL72" s="237"/>
      <c r="NM72" s="237"/>
      <c r="NN72" s="237"/>
      <c r="NO72" s="237"/>
      <c r="NP72" s="237"/>
      <c r="NQ72" s="237"/>
      <c r="NR72" s="237"/>
      <c r="NS72" s="237"/>
      <c r="NT72" s="237"/>
      <c r="NU72" s="237"/>
      <c r="NV72" s="237"/>
      <c r="NW72" s="237"/>
      <c r="NX72" s="237"/>
      <c r="NY72" s="237"/>
      <c r="NZ72" s="237"/>
      <c r="OA72" s="237"/>
      <c r="OB72" s="237"/>
      <c r="OC72" s="237"/>
      <c r="OD72" s="237"/>
      <c r="OE72" s="237"/>
      <c r="OF72" s="237"/>
      <c r="OG72" s="237"/>
      <c r="OH72" s="237"/>
      <c r="OI72" s="237"/>
      <c r="OJ72" s="237"/>
      <c r="OK72" s="237"/>
      <c r="OL72" s="237"/>
      <c r="OM72" s="237"/>
      <c r="ON72" s="237"/>
      <c r="OO72" s="237"/>
      <c r="OP72" s="237"/>
      <c r="OQ72" s="237"/>
      <c r="OR72" s="237"/>
      <c r="OS72" s="237"/>
      <c r="OT72" s="237"/>
      <c r="OU72" s="237"/>
      <c r="OV72" s="237"/>
      <c r="OW72" s="237"/>
      <c r="OX72" s="237"/>
      <c r="OY72" s="237"/>
      <c r="OZ72" s="237"/>
      <c r="PA72" s="237"/>
      <c r="PB72" s="237"/>
      <c r="PC72" s="237"/>
      <c r="PD72" s="237"/>
      <c r="PE72" s="237"/>
      <c r="PF72" s="237"/>
      <c r="PG72" s="237"/>
      <c r="PH72" s="237"/>
      <c r="PI72" s="237"/>
      <c r="PJ72" s="237"/>
      <c r="PK72" s="237"/>
      <c r="PL72" s="237"/>
      <c r="PM72" s="237"/>
      <c r="PN72" s="237"/>
      <c r="PO72" s="237"/>
      <c r="PP72" s="237"/>
      <c r="PQ72" s="237"/>
      <c r="PR72" s="237"/>
      <c r="PS72" s="237"/>
      <c r="PT72" s="237"/>
      <c r="PU72" s="237"/>
      <c r="PV72" s="237"/>
      <c r="PW72" s="237"/>
      <c r="PX72" s="237"/>
      <c r="PY72" s="237"/>
      <c r="PZ72" s="237"/>
      <c r="QA72" s="237"/>
      <c r="QB72" s="237"/>
      <c r="QC72" s="237"/>
      <c r="QD72" s="237"/>
      <c r="QE72" s="237"/>
      <c r="QF72" s="237"/>
      <c r="QG72" s="237"/>
      <c r="QH72" s="237"/>
      <c r="QI72" s="237"/>
      <c r="QJ72" s="237"/>
      <c r="QK72" s="237"/>
      <c r="QL72" s="237"/>
      <c r="QM72" s="237"/>
      <c r="QN72" s="237"/>
      <c r="QO72" s="237"/>
      <c r="QP72" s="237"/>
      <c r="QQ72" s="237"/>
      <c r="QR72" s="237"/>
      <c r="QS72" s="237"/>
      <c r="QT72" s="237"/>
      <c r="QU72" s="237"/>
      <c r="QV72" s="237"/>
      <c r="QW72" s="237"/>
      <c r="QX72" s="237"/>
      <c r="QY72" s="237"/>
      <c r="QZ72" s="237"/>
      <c r="RA72" s="237"/>
      <c r="RB72" s="237"/>
      <c r="RC72" s="237"/>
      <c r="RD72" s="237"/>
      <c r="RE72" s="237"/>
      <c r="RF72" s="237"/>
      <c r="RG72" s="237"/>
      <c r="RH72" s="237"/>
      <c r="RI72" s="237"/>
      <c r="RJ72" s="237"/>
      <c r="RK72" s="237"/>
      <c r="RL72" s="237"/>
      <c r="RM72" s="237"/>
      <c r="RN72" s="237"/>
      <c r="RO72" s="237"/>
      <c r="RP72" s="237"/>
      <c r="RQ72" s="237"/>
      <c r="RR72" s="237"/>
      <c r="RS72" s="237"/>
      <c r="RT72" s="237"/>
      <c r="RU72" s="237"/>
      <c r="RV72" s="237"/>
      <c r="RW72" s="237"/>
      <c r="RX72" s="237"/>
      <c r="RY72" s="237"/>
      <c r="RZ72" s="237"/>
      <c r="SA72" s="237"/>
      <c r="SB72" s="237"/>
      <c r="SC72" s="237"/>
      <c r="SD72" s="237"/>
      <c r="SE72" s="237"/>
      <c r="SF72" s="237"/>
      <c r="SG72" s="237"/>
      <c r="SH72" s="237"/>
      <c r="SI72" s="237"/>
      <c r="SJ72" s="237"/>
      <c r="SK72" s="237"/>
      <c r="SL72" s="237"/>
    </row>
    <row r="73" spans="1:506">
      <c r="A73" s="237"/>
      <c r="B73" s="237"/>
      <c r="C73" s="237"/>
      <c r="D73" s="237"/>
      <c r="E73" s="237"/>
      <c r="F73" s="237"/>
      <c r="G73" s="237"/>
      <c r="H73" s="237"/>
      <c r="I73" s="237"/>
      <c r="J73" s="237"/>
      <c r="K73" s="237"/>
      <c r="L73" s="237"/>
      <c r="M73" s="237"/>
      <c r="N73" s="237"/>
      <c r="O73" s="237"/>
      <c r="P73" s="237"/>
      <c r="Q73" s="237"/>
      <c r="R73" s="237"/>
      <c r="S73" s="237"/>
      <c r="T73" s="237"/>
      <c r="U73" s="237"/>
      <c r="V73" s="237"/>
      <c r="W73" s="237"/>
      <c r="X73" s="237"/>
      <c r="Y73" s="237"/>
      <c r="Z73" s="237"/>
      <c r="AA73" s="237"/>
      <c r="AB73" s="237"/>
      <c r="AC73" s="237"/>
      <c r="AD73" s="237"/>
      <c r="AE73" s="237"/>
      <c r="AF73" s="237"/>
      <c r="AG73" s="237"/>
      <c r="AH73" s="237"/>
      <c r="AI73" s="237"/>
      <c r="AJ73" s="237"/>
      <c r="AK73" s="237"/>
      <c r="AL73" s="237"/>
      <c r="AM73" s="237"/>
      <c r="AN73" s="237"/>
      <c r="AO73" s="237"/>
      <c r="AP73" s="237"/>
      <c r="AQ73" s="237"/>
      <c r="AR73" s="237"/>
      <c r="AS73" s="237"/>
      <c r="AT73" s="237"/>
      <c r="AU73" s="237"/>
      <c r="AV73" s="237"/>
      <c r="AW73" s="237"/>
      <c r="AX73" s="237"/>
      <c r="AY73" s="237"/>
      <c r="AZ73" s="237"/>
      <c r="BA73" s="237"/>
      <c r="BB73" s="237"/>
      <c r="BC73" s="237"/>
      <c r="BD73" s="237"/>
      <c r="BE73" s="237"/>
      <c r="BF73" s="237"/>
      <c r="BG73" s="237"/>
      <c r="BH73" s="237"/>
      <c r="BI73" s="237"/>
      <c r="BJ73" s="237"/>
      <c r="BK73" s="237"/>
      <c r="BL73" s="237"/>
      <c r="BM73" s="237"/>
      <c r="BN73" s="237"/>
      <c r="BO73" s="237"/>
      <c r="BP73" s="237"/>
      <c r="BQ73" s="237"/>
      <c r="BR73" s="237"/>
      <c r="BS73" s="237"/>
      <c r="BT73" s="237"/>
      <c r="BU73" s="237"/>
      <c r="BV73" s="237"/>
      <c r="BW73" s="237"/>
      <c r="BX73" s="237"/>
      <c r="BY73" s="237"/>
      <c r="BZ73" s="237"/>
      <c r="CA73" s="237"/>
      <c r="CB73" s="237"/>
      <c r="CC73" s="237"/>
      <c r="CD73" s="237"/>
      <c r="CE73" s="237"/>
      <c r="CF73" s="237"/>
      <c r="CG73" s="237"/>
      <c r="CH73" s="237"/>
      <c r="CI73" s="237"/>
      <c r="CJ73" s="237"/>
      <c r="CK73" s="237"/>
      <c r="CL73" s="237"/>
      <c r="CM73" s="237"/>
      <c r="CN73" s="237"/>
      <c r="CO73" s="237"/>
      <c r="CP73" s="237"/>
      <c r="CQ73" s="237"/>
      <c r="CR73" s="237"/>
      <c r="CS73" s="237"/>
      <c r="CT73" s="237"/>
      <c r="CU73" s="237"/>
      <c r="CV73" s="237"/>
      <c r="CW73" s="237"/>
      <c r="CX73" s="237"/>
      <c r="CY73" s="237"/>
      <c r="CZ73" s="237"/>
      <c r="DA73" s="237"/>
      <c r="DB73" s="237"/>
      <c r="DC73" s="237"/>
      <c r="DD73" s="237"/>
      <c r="DE73" s="237"/>
      <c r="DF73" s="237"/>
      <c r="DG73" s="237"/>
      <c r="DH73" s="237"/>
      <c r="DI73" s="237"/>
      <c r="DJ73" s="237"/>
      <c r="DK73" s="237"/>
      <c r="DL73" s="237"/>
      <c r="DM73" s="237"/>
      <c r="DN73" s="237"/>
      <c r="DO73" s="237"/>
      <c r="DP73" s="237"/>
      <c r="DQ73" s="237"/>
      <c r="DR73" s="237"/>
      <c r="DS73" s="237"/>
      <c r="DT73" s="237"/>
      <c r="DU73" s="237"/>
      <c r="DV73" s="237"/>
      <c r="DW73" s="237"/>
      <c r="DX73" s="237"/>
      <c r="DY73" s="237"/>
      <c r="DZ73" s="237"/>
      <c r="EA73" s="237"/>
      <c r="EB73" s="237"/>
      <c r="EC73" s="237"/>
      <c r="ED73" s="237"/>
      <c r="EE73" s="237"/>
      <c r="EF73" s="237"/>
      <c r="EG73" s="237"/>
      <c r="EH73" s="237"/>
      <c r="EI73" s="237"/>
      <c r="EJ73" s="237"/>
      <c r="EK73" s="237"/>
      <c r="EL73" s="237"/>
      <c r="EM73" s="237"/>
      <c r="EN73" s="237"/>
      <c r="EO73" s="237"/>
      <c r="EP73" s="237"/>
      <c r="EQ73" s="237"/>
      <c r="ER73" s="237"/>
      <c r="ES73" s="237"/>
      <c r="ET73" s="237"/>
      <c r="EU73" s="237"/>
      <c r="EV73" s="237"/>
      <c r="EW73" s="237"/>
      <c r="EX73" s="237"/>
      <c r="EY73" s="237"/>
      <c r="EZ73" s="237"/>
      <c r="FA73" s="237"/>
      <c r="FB73" s="237"/>
      <c r="FC73" s="237"/>
      <c r="FD73" s="237"/>
      <c r="FE73" s="237"/>
      <c r="FF73" s="237"/>
      <c r="FG73" s="237"/>
      <c r="FH73" s="237"/>
      <c r="FI73" s="237"/>
      <c r="FJ73" s="237"/>
      <c r="FK73" s="237"/>
      <c r="FL73" s="237"/>
      <c r="FM73" s="237"/>
      <c r="FN73" s="237"/>
      <c r="FO73" s="237"/>
      <c r="FP73" s="237"/>
      <c r="FQ73" s="237"/>
      <c r="FR73" s="237"/>
      <c r="FS73" s="237"/>
      <c r="FT73" s="237"/>
      <c r="FU73" s="237"/>
      <c r="FV73" s="237"/>
      <c r="FW73" s="237"/>
      <c r="FX73" s="237"/>
      <c r="FY73" s="237"/>
      <c r="FZ73" s="237"/>
      <c r="GA73" s="237"/>
      <c r="GB73" s="237"/>
      <c r="GC73" s="237"/>
      <c r="GD73" s="237"/>
      <c r="GE73" s="237"/>
      <c r="GF73" s="237"/>
      <c r="GG73" s="237"/>
      <c r="GH73" s="237"/>
      <c r="GI73" s="237"/>
      <c r="GJ73" s="237"/>
      <c r="GK73" s="237"/>
      <c r="GL73" s="237"/>
      <c r="GM73" s="237"/>
      <c r="GN73" s="237"/>
      <c r="GO73" s="237"/>
      <c r="GP73" s="237"/>
      <c r="GQ73" s="237"/>
      <c r="GR73" s="237"/>
      <c r="GS73" s="237"/>
      <c r="GT73" s="237"/>
      <c r="GU73" s="237"/>
      <c r="GV73" s="237"/>
      <c r="GW73" s="237"/>
      <c r="GX73" s="237"/>
      <c r="GY73" s="237"/>
      <c r="GZ73" s="237"/>
      <c r="HA73" s="237"/>
      <c r="HB73" s="237"/>
      <c r="HC73" s="237"/>
      <c r="HD73" s="237"/>
      <c r="HE73" s="237"/>
      <c r="HF73" s="237"/>
      <c r="HG73" s="237"/>
      <c r="HH73" s="237"/>
      <c r="HI73" s="237"/>
      <c r="HJ73" s="237"/>
      <c r="HK73" s="237"/>
      <c r="HL73" s="237"/>
      <c r="HM73" s="237"/>
      <c r="HN73" s="237"/>
      <c r="HO73" s="237"/>
      <c r="HP73" s="237"/>
      <c r="HQ73" s="237"/>
      <c r="HR73" s="237"/>
      <c r="HS73" s="237"/>
      <c r="HT73" s="237"/>
      <c r="HU73" s="237"/>
      <c r="HV73" s="237"/>
      <c r="HW73" s="237"/>
      <c r="HX73" s="237"/>
      <c r="HY73" s="237"/>
      <c r="HZ73" s="237"/>
      <c r="IA73" s="237"/>
      <c r="IB73" s="237"/>
      <c r="IC73" s="237"/>
      <c r="ID73" s="237"/>
      <c r="IE73" s="237"/>
      <c r="IF73" s="237"/>
      <c r="IG73" s="237"/>
      <c r="IH73" s="237"/>
      <c r="II73" s="237"/>
      <c r="IJ73" s="237"/>
      <c r="IK73" s="237"/>
      <c r="IL73" s="237"/>
      <c r="IM73" s="237"/>
      <c r="IN73" s="237"/>
      <c r="IO73" s="237"/>
      <c r="IP73" s="237"/>
      <c r="IQ73" s="237"/>
      <c r="IR73" s="237"/>
      <c r="IS73" s="237"/>
      <c r="IT73" s="237"/>
      <c r="IU73" s="237"/>
      <c r="IV73" s="237"/>
      <c r="IW73" s="237"/>
      <c r="IX73" s="237"/>
      <c r="IY73" s="237"/>
      <c r="IZ73" s="237"/>
      <c r="JA73" s="237"/>
      <c r="JB73" s="237"/>
      <c r="JC73" s="237"/>
      <c r="JD73" s="237"/>
      <c r="JE73" s="237"/>
      <c r="JF73" s="237"/>
      <c r="JG73" s="237"/>
      <c r="JH73" s="237"/>
      <c r="JI73" s="237"/>
      <c r="JJ73" s="237"/>
      <c r="JK73" s="237"/>
      <c r="JL73" s="237"/>
      <c r="JM73" s="237"/>
      <c r="JN73" s="237"/>
      <c r="JO73" s="237"/>
      <c r="JP73" s="237"/>
      <c r="JQ73" s="237"/>
      <c r="JR73" s="237"/>
      <c r="JS73" s="237"/>
      <c r="JT73" s="237"/>
      <c r="JU73" s="237"/>
      <c r="JV73" s="237"/>
      <c r="JW73" s="237"/>
      <c r="JX73" s="237"/>
      <c r="JY73" s="237"/>
      <c r="JZ73" s="237"/>
      <c r="KA73" s="237"/>
      <c r="KB73" s="237"/>
      <c r="KC73" s="237"/>
      <c r="KD73" s="237"/>
      <c r="KE73" s="237"/>
      <c r="KF73" s="237"/>
      <c r="KG73" s="237"/>
      <c r="KH73" s="237"/>
      <c r="KI73" s="237"/>
      <c r="KJ73" s="237"/>
      <c r="KK73" s="237"/>
      <c r="KL73" s="237"/>
      <c r="KM73" s="237"/>
      <c r="KN73" s="237"/>
      <c r="KO73" s="237"/>
      <c r="KP73" s="237"/>
      <c r="KQ73" s="237"/>
      <c r="KR73" s="237"/>
      <c r="KS73" s="237"/>
      <c r="KT73" s="237"/>
      <c r="KU73" s="237"/>
      <c r="KV73" s="237"/>
      <c r="KW73" s="237"/>
      <c r="KX73" s="237"/>
      <c r="KY73" s="237"/>
      <c r="KZ73" s="237"/>
      <c r="LA73" s="237"/>
      <c r="LB73" s="237"/>
      <c r="LC73" s="237"/>
      <c r="LD73" s="237"/>
      <c r="LE73" s="237"/>
      <c r="LF73" s="237"/>
      <c r="LG73" s="237"/>
      <c r="LH73" s="237"/>
      <c r="LI73" s="237"/>
      <c r="LJ73" s="237"/>
      <c r="LK73" s="237"/>
      <c r="LL73" s="237"/>
      <c r="LM73" s="237"/>
      <c r="LN73" s="237"/>
      <c r="LO73" s="237"/>
      <c r="LP73" s="237"/>
      <c r="LQ73" s="237"/>
      <c r="LR73" s="237"/>
      <c r="LS73" s="237"/>
      <c r="LT73" s="237"/>
      <c r="LU73" s="237"/>
      <c r="LV73" s="237"/>
      <c r="LW73" s="237"/>
      <c r="LX73" s="237"/>
      <c r="LY73" s="237"/>
      <c r="LZ73" s="237"/>
      <c r="MA73" s="237"/>
      <c r="MB73" s="237"/>
      <c r="MC73" s="237"/>
      <c r="MD73" s="237"/>
      <c r="ME73" s="237"/>
      <c r="MF73" s="237"/>
      <c r="MG73" s="237"/>
      <c r="MH73" s="237"/>
      <c r="MI73" s="237"/>
      <c r="MJ73" s="237"/>
      <c r="MK73" s="237"/>
      <c r="ML73" s="237"/>
      <c r="MM73" s="237"/>
      <c r="MN73" s="237"/>
      <c r="MO73" s="237"/>
      <c r="MP73" s="237"/>
      <c r="MQ73" s="237"/>
      <c r="MR73" s="237"/>
      <c r="MS73" s="237"/>
      <c r="MT73" s="237"/>
      <c r="MU73" s="237"/>
      <c r="MV73" s="237"/>
      <c r="MW73" s="237"/>
      <c r="MX73" s="237"/>
      <c r="MY73" s="237"/>
      <c r="MZ73" s="237"/>
      <c r="NA73" s="237"/>
      <c r="NB73" s="237"/>
      <c r="NC73" s="237"/>
      <c r="ND73" s="237"/>
      <c r="NE73" s="237"/>
      <c r="NF73" s="237"/>
      <c r="NG73" s="237"/>
      <c r="NH73" s="237"/>
      <c r="NI73" s="237"/>
      <c r="NJ73" s="237"/>
      <c r="NK73" s="237"/>
      <c r="NL73" s="237"/>
      <c r="NM73" s="237"/>
      <c r="NN73" s="237"/>
      <c r="NO73" s="237"/>
      <c r="NP73" s="237"/>
      <c r="NQ73" s="237"/>
      <c r="NR73" s="237"/>
      <c r="NS73" s="237"/>
      <c r="NT73" s="237"/>
      <c r="NU73" s="237"/>
      <c r="NV73" s="237"/>
      <c r="NW73" s="237"/>
      <c r="NX73" s="237"/>
      <c r="NY73" s="237"/>
      <c r="NZ73" s="237"/>
      <c r="OA73" s="237"/>
      <c r="OB73" s="237"/>
      <c r="OC73" s="237"/>
      <c r="OD73" s="237"/>
      <c r="OE73" s="237"/>
      <c r="OF73" s="237"/>
      <c r="OG73" s="237"/>
      <c r="OH73" s="237"/>
      <c r="OI73" s="237"/>
      <c r="OJ73" s="237"/>
      <c r="OK73" s="237"/>
      <c r="OL73" s="237"/>
      <c r="OM73" s="237"/>
      <c r="ON73" s="237"/>
      <c r="OO73" s="237"/>
      <c r="OP73" s="237"/>
      <c r="OQ73" s="237"/>
      <c r="OR73" s="237"/>
      <c r="OS73" s="237"/>
      <c r="OT73" s="237"/>
      <c r="OU73" s="237"/>
      <c r="OV73" s="237"/>
      <c r="OW73" s="237"/>
      <c r="OX73" s="237"/>
      <c r="OY73" s="237"/>
      <c r="OZ73" s="237"/>
      <c r="PA73" s="237"/>
      <c r="PB73" s="237"/>
      <c r="PC73" s="237"/>
      <c r="PD73" s="237"/>
      <c r="PE73" s="237"/>
      <c r="PF73" s="237"/>
      <c r="PG73" s="237"/>
      <c r="PH73" s="237"/>
      <c r="PI73" s="237"/>
      <c r="PJ73" s="237"/>
      <c r="PK73" s="237"/>
      <c r="PL73" s="237"/>
      <c r="PM73" s="237"/>
      <c r="PN73" s="237"/>
      <c r="PO73" s="237"/>
      <c r="PP73" s="237"/>
      <c r="PQ73" s="237"/>
      <c r="PR73" s="237"/>
      <c r="PS73" s="237"/>
      <c r="PT73" s="237"/>
      <c r="PU73" s="237"/>
      <c r="PV73" s="237"/>
      <c r="PW73" s="237"/>
      <c r="PX73" s="237"/>
      <c r="PY73" s="237"/>
      <c r="PZ73" s="237"/>
      <c r="QA73" s="237"/>
      <c r="QB73" s="237"/>
      <c r="QC73" s="237"/>
      <c r="QD73" s="237"/>
      <c r="QE73" s="237"/>
      <c r="QF73" s="237"/>
      <c r="QG73" s="237"/>
      <c r="QH73" s="237"/>
      <c r="QI73" s="237"/>
      <c r="QJ73" s="237"/>
      <c r="QK73" s="237"/>
      <c r="QL73" s="237"/>
      <c r="QM73" s="237"/>
      <c r="QN73" s="237"/>
      <c r="QO73" s="237"/>
      <c r="QP73" s="237"/>
      <c r="QQ73" s="237"/>
      <c r="QR73" s="237"/>
      <c r="QS73" s="237"/>
      <c r="QT73" s="237"/>
      <c r="QU73" s="237"/>
      <c r="QV73" s="237"/>
      <c r="QW73" s="237"/>
      <c r="QX73" s="237"/>
      <c r="QY73" s="237"/>
      <c r="QZ73" s="237"/>
      <c r="RA73" s="237"/>
      <c r="RB73" s="237"/>
      <c r="RC73" s="237"/>
      <c r="RD73" s="237"/>
      <c r="RE73" s="237"/>
      <c r="RF73" s="237"/>
      <c r="RG73" s="237"/>
      <c r="RH73" s="237"/>
      <c r="RI73" s="237"/>
      <c r="RJ73" s="237"/>
      <c r="RK73" s="237"/>
      <c r="RL73" s="237"/>
      <c r="RM73" s="237"/>
      <c r="RN73" s="237"/>
      <c r="RO73" s="237"/>
      <c r="RP73" s="237"/>
      <c r="RQ73" s="237"/>
      <c r="RR73" s="237"/>
      <c r="RS73" s="237"/>
      <c r="RT73" s="237"/>
      <c r="RU73" s="237"/>
      <c r="RV73" s="237"/>
      <c r="RW73" s="237"/>
      <c r="RX73" s="237"/>
      <c r="RY73" s="237"/>
      <c r="RZ73" s="237"/>
      <c r="SA73" s="237"/>
      <c r="SB73" s="237"/>
      <c r="SC73" s="237"/>
      <c r="SD73" s="237"/>
      <c r="SE73" s="237"/>
      <c r="SF73" s="237"/>
      <c r="SG73" s="237"/>
      <c r="SH73" s="237"/>
      <c r="SI73" s="237"/>
      <c r="SJ73" s="237"/>
      <c r="SK73" s="237"/>
      <c r="SL73" s="237"/>
    </row>
    <row r="74" spans="1:506">
      <c r="A74" s="237"/>
      <c r="B74" s="237"/>
      <c r="C74" s="237"/>
      <c r="D74" s="237"/>
      <c r="E74" s="237"/>
      <c r="F74" s="237"/>
      <c r="G74" s="237"/>
      <c r="H74" s="237"/>
      <c r="I74" s="237"/>
      <c r="J74" s="237"/>
      <c r="K74" s="237"/>
      <c r="L74" s="237"/>
      <c r="M74" s="237"/>
      <c r="N74" s="237"/>
      <c r="O74" s="237"/>
      <c r="P74" s="237"/>
      <c r="Q74" s="237"/>
      <c r="R74" s="237"/>
      <c r="S74" s="237"/>
      <c r="T74" s="237"/>
      <c r="U74" s="237"/>
      <c r="V74" s="237"/>
      <c r="W74" s="237"/>
      <c r="X74" s="237"/>
      <c r="Y74" s="237"/>
      <c r="Z74" s="237"/>
      <c r="AA74" s="237"/>
      <c r="AB74" s="237"/>
      <c r="AC74" s="237"/>
      <c r="AD74" s="237"/>
      <c r="AE74" s="237"/>
      <c r="AF74" s="237"/>
      <c r="AG74" s="237"/>
      <c r="AH74" s="237"/>
      <c r="AI74" s="237"/>
      <c r="AJ74" s="237"/>
      <c r="AK74" s="237"/>
      <c r="AL74" s="237"/>
      <c r="AM74" s="237"/>
      <c r="AN74" s="237"/>
      <c r="AO74" s="237"/>
      <c r="AP74" s="237"/>
      <c r="AQ74" s="237"/>
      <c r="AR74" s="237"/>
      <c r="AS74" s="237"/>
      <c r="AT74" s="237"/>
      <c r="AU74" s="237"/>
      <c r="AV74" s="237"/>
      <c r="AW74" s="237"/>
      <c r="AX74" s="237"/>
      <c r="AY74" s="237"/>
      <c r="AZ74" s="237"/>
      <c r="BA74" s="237"/>
      <c r="BB74" s="237"/>
      <c r="BC74" s="237"/>
      <c r="BD74" s="237"/>
      <c r="BE74" s="237"/>
      <c r="BF74" s="237"/>
      <c r="BG74" s="237"/>
      <c r="BH74" s="237"/>
      <c r="BI74" s="237"/>
      <c r="BJ74" s="237"/>
      <c r="BK74" s="237"/>
      <c r="BL74" s="237"/>
      <c r="BM74" s="237"/>
      <c r="BN74" s="237"/>
      <c r="BO74" s="237"/>
      <c r="BP74" s="237"/>
      <c r="BQ74" s="237"/>
      <c r="BR74" s="237"/>
      <c r="BS74" s="237"/>
      <c r="BT74" s="237"/>
      <c r="BU74" s="237"/>
      <c r="BV74" s="237"/>
      <c r="BW74" s="237"/>
      <c r="BX74" s="237"/>
      <c r="BY74" s="237"/>
      <c r="BZ74" s="237"/>
      <c r="CA74" s="237"/>
      <c r="CB74" s="237"/>
      <c r="CC74" s="237"/>
      <c r="CD74" s="237"/>
      <c r="CE74" s="237"/>
      <c r="CF74" s="237"/>
      <c r="CG74" s="237"/>
      <c r="CH74" s="237"/>
      <c r="CI74" s="237"/>
      <c r="CJ74" s="237"/>
      <c r="CK74" s="237"/>
      <c r="CL74" s="237"/>
      <c r="CM74" s="237"/>
      <c r="CN74" s="237"/>
      <c r="CO74" s="237"/>
      <c r="CP74" s="237"/>
      <c r="CQ74" s="237"/>
      <c r="CR74" s="237"/>
      <c r="CS74" s="237"/>
      <c r="CT74" s="237"/>
      <c r="CU74" s="237"/>
      <c r="CV74" s="237"/>
      <c r="CW74" s="237"/>
      <c r="CX74" s="237"/>
      <c r="CY74" s="237"/>
      <c r="CZ74" s="237"/>
      <c r="DA74" s="237"/>
      <c r="DB74" s="237"/>
      <c r="DC74" s="237"/>
      <c r="DD74" s="237"/>
      <c r="DE74" s="237"/>
      <c r="DF74" s="237"/>
      <c r="DG74" s="237"/>
      <c r="DH74" s="237"/>
      <c r="DI74" s="237"/>
      <c r="DJ74" s="237"/>
      <c r="DK74" s="237"/>
      <c r="DL74" s="237"/>
      <c r="DM74" s="237"/>
      <c r="DN74" s="237"/>
      <c r="DO74" s="237"/>
      <c r="DP74" s="237"/>
      <c r="DQ74" s="237"/>
      <c r="DR74" s="237"/>
      <c r="DS74" s="237"/>
      <c r="DT74" s="237"/>
      <c r="DU74" s="237"/>
      <c r="DV74" s="237"/>
      <c r="DW74" s="237"/>
      <c r="DX74" s="237"/>
      <c r="DY74" s="237"/>
      <c r="DZ74" s="237"/>
      <c r="EA74" s="237"/>
      <c r="EB74" s="237"/>
      <c r="EC74" s="237"/>
      <c r="ED74" s="237"/>
      <c r="EE74" s="237"/>
      <c r="EF74" s="237"/>
      <c r="EG74" s="237"/>
      <c r="EH74" s="237"/>
      <c r="EI74" s="237"/>
      <c r="EJ74" s="237"/>
      <c r="EK74" s="237"/>
      <c r="EL74" s="237"/>
      <c r="EM74" s="237"/>
      <c r="EN74" s="237"/>
      <c r="EO74" s="237"/>
      <c r="EP74" s="237"/>
      <c r="EQ74" s="237"/>
      <c r="ER74" s="237"/>
      <c r="ES74" s="237"/>
      <c r="ET74" s="237"/>
      <c r="EU74" s="237"/>
      <c r="EV74" s="237"/>
      <c r="EW74" s="237"/>
      <c r="EX74" s="237"/>
      <c r="EY74" s="237"/>
      <c r="EZ74" s="237"/>
      <c r="FA74" s="237"/>
      <c r="FB74" s="237"/>
      <c r="FC74" s="237"/>
      <c r="FD74" s="237"/>
      <c r="FE74" s="237"/>
      <c r="FF74" s="237"/>
      <c r="FG74" s="237"/>
      <c r="FH74" s="237"/>
      <c r="FI74" s="237"/>
      <c r="FJ74" s="237"/>
      <c r="FK74" s="237"/>
      <c r="FL74" s="237"/>
      <c r="FM74" s="237"/>
      <c r="FN74" s="237"/>
      <c r="FO74" s="237"/>
      <c r="FP74" s="237"/>
      <c r="FQ74" s="237"/>
      <c r="FR74" s="237"/>
      <c r="FS74" s="237"/>
      <c r="FT74" s="237"/>
      <c r="FU74" s="237"/>
      <c r="FV74" s="237"/>
      <c r="FW74" s="237"/>
      <c r="FX74" s="237"/>
      <c r="FY74" s="237"/>
      <c r="FZ74" s="237"/>
      <c r="GA74" s="237"/>
      <c r="GB74" s="237"/>
      <c r="GC74" s="237"/>
      <c r="GD74" s="237"/>
      <c r="GE74" s="237"/>
      <c r="GF74" s="237"/>
      <c r="GG74" s="237"/>
      <c r="GH74" s="237"/>
      <c r="GI74" s="237"/>
      <c r="GJ74" s="237"/>
      <c r="GK74" s="237"/>
      <c r="GL74" s="237"/>
      <c r="GM74" s="237"/>
      <c r="GN74" s="237"/>
      <c r="GO74" s="237"/>
      <c r="GP74" s="237"/>
      <c r="GQ74" s="237"/>
      <c r="GR74" s="237"/>
      <c r="GS74" s="237"/>
      <c r="GT74" s="237"/>
      <c r="GU74" s="237"/>
      <c r="GV74" s="237"/>
      <c r="GW74" s="237"/>
      <c r="GX74" s="237"/>
      <c r="GY74" s="237"/>
      <c r="GZ74" s="237"/>
      <c r="HA74" s="237"/>
      <c r="HB74" s="237"/>
      <c r="HC74" s="237"/>
      <c r="HD74" s="237"/>
      <c r="HE74" s="237"/>
      <c r="HF74" s="237"/>
      <c r="HG74" s="237"/>
      <c r="HH74" s="237"/>
      <c r="HI74" s="237"/>
      <c r="HJ74" s="237"/>
      <c r="HK74" s="237"/>
      <c r="HL74" s="237"/>
      <c r="HM74" s="237"/>
      <c r="HN74" s="237"/>
      <c r="HO74" s="237"/>
      <c r="HP74" s="237"/>
      <c r="HQ74" s="237"/>
      <c r="HR74" s="237"/>
      <c r="HS74" s="237"/>
      <c r="HT74" s="237"/>
      <c r="HU74" s="237"/>
      <c r="HV74" s="237"/>
      <c r="HW74" s="237"/>
      <c r="HX74" s="237"/>
      <c r="HY74" s="237"/>
      <c r="HZ74" s="237"/>
      <c r="IA74" s="237"/>
      <c r="IB74" s="237"/>
      <c r="IC74" s="237"/>
      <c r="ID74" s="237"/>
      <c r="IE74" s="237"/>
      <c r="IF74" s="237"/>
      <c r="IG74" s="237"/>
      <c r="IH74" s="237"/>
      <c r="II74" s="237"/>
      <c r="IJ74" s="237"/>
      <c r="IK74" s="237"/>
      <c r="IL74" s="237"/>
      <c r="IM74" s="237"/>
      <c r="IN74" s="237"/>
      <c r="IO74" s="237"/>
      <c r="IP74" s="237"/>
      <c r="IQ74" s="237"/>
      <c r="IR74" s="237"/>
      <c r="IS74" s="237"/>
      <c r="IT74" s="237"/>
      <c r="IU74" s="237"/>
      <c r="IV74" s="237"/>
      <c r="IW74" s="237"/>
      <c r="IX74" s="237"/>
      <c r="IY74" s="237"/>
      <c r="IZ74" s="237"/>
      <c r="JA74" s="237"/>
      <c r="JB74" s="237"/>
      <c r="JC74" s="237"/>
      <c r="JD74" s="237"/>
      <c r="JE74" s="237"/>
      <c r="JF74" s="237"/>
      <c r="JG74" s="237"/>
      <c r="JH74" s="237"/>
      <c r="JI74" s="237"/>
      <c r="JJ74" s="237"/>
      <c r="JK74" s="237"/>
      <c r="JL74" s="237"/>
      <c r="JM74" s="237"/>
      <c r="JN74" s="237"/>
      <c r="JO74" s="237"/>
      <c r="JP74" s="237"/>
      <c r="JQ74" s="237"/>
      <c r="JR74" s="237"/>
      <c r="JS74" s="237"/>
      <c r="JT74" s="237"/>
      <c r="JU74" s="237"/>
      <c r="JV74" s="237"/>
      <c r="JW74" s="237"/>
      <c r="JX74" s="237"/>
      <c r="JY74" s="237"/>
      <c r="JZ74" s="237"/>
      <c r="KA74" s="237"/>
      <c r="KB74" s="237"/>
      <c r="KC74" s="237"/>
      <c r="KD74" s="237"/>
      <c r="KE74" s="237"/>
      <c r="KF74" s="237"/>
      <c r="KG74" s="237"/>
      <c r="KH74" s="237"/>
      <c r="KI74" s="237"/>
      <c r="KJ74" s="237"/>
      <c r="KK74" s="237"/>
      <c r="KL74" s="237"/>
      <c r="KM74" s="237"/>
      <c r="KN74" s="237"/>
      <c r="KO74" s="237"/>
      <c r="KP74" s="237"/>
      <c r="KQ74" s="237"/>
      <c r="KR74" s="237"/>
      <c r="KS74" s="237"/>
      <c r="KT74" s="237"/>
      <c r="KU74" s="237"/>
      <c r="KV74" s="237"/>
      <c r="KW74" s="237"/>
      <c r="KX74" s="237"/>
      <c r="KY74" s="237"/>
      <c r="KZ74" s="237"/>
      <c r="LA74" s="237"/>
      <c r="LB74" s="237"/>
      <c r="LC74" s="237"/>
      <c r="LD74" s="237"/>
      <c r="LE74" s="237"/>
      <c r="LF74" s="237"/>
      <c r="LG74" s="237"/>
      <c r="LH74" s="237"/>
      <c r="LI74" s="237"/>
      <c r="LJ74" s="237"/>
      <c r="LK74" s="237"/>
      <c r="LL74" s="237"/>
      <c r="LM74" s="237"/>
      <c r="LN74" s="237"/>
      <c r="LO74" s="237"/>
      <c r="LP74" s="237"/>
      <c r="LQ74" s="237"/>
      <c r="LR74" s="237"/>
      <c r="LS74" s="237"/>
      <c r="LT74" s="237"/>
      <c r="LU74" s="237"/>
      <c r="LV74" s="237"/>
      <c r="LW74" s="237"/>
      <c r="LX74" s="237"/>
      <c r="LY74" s="237"/>
      <c r="LZ74" s="237"/>
      <c r="MA74" s="237"/>
      <c r="MB74" s="237"/>
      <c r="MC74" s="237"/>
      <c r="MD74" s="237"/>
      <c r="ME74" s="237"/>
      <c r="MF74" s="237"/>
      <c r="MG74" s="237"/>
      <c r="MH74" s="237"/>
      <c r="MI74" s="237"/>
      <c r="MJ74" s="237"/>
      <c r="MK74" s="237"/>
      <c r="ML74" s="237"/>
      <c r="MM74" s="237"/>
      <c r="MN74" s="237"/>
      <c r="MO74" s="237"/>
      <c r="MP74" s="237"/>
      <c r="MQ74" s="237"/>
      <c r="MR74" s="237"/>
      <c r="MS74" s="237"/>
      <c r="MT74" s="237"/>
      <c r="MU74" s="237"/>
      <c r="MV74" s="237"/>
      <c r="MW74" s="237"/>
      <c r="MX74" s="237"/>
      <c r="MY74" s="237"/>
      <c r="MZ74" s="237"/>
      <c r="NA74" s="237"/>
      <c r="NB74" s="237"/>
      <c r="NC74" s="237"/>
      <c r="ND74" s="237"/>
      <c r="NE74" s="237"/>
      <c r="NF74" s="237"/>
      <c r="NG74" s="237"/>
      <c r="NH74" s="237"/>
      <c r="NI74" s="237"/>
      <c r="NJ74" s="237"/>
      <c r="NK74" s="237"/>
      <c r="NL74" s="237"/>
      <c r="NM74" s="237"/>
      <c r="NN74" s="237"/>
      <c r="NO74" s="237"/>
      <c r="NP74" s="237"/>
      <c r="NQ74" s="237"/>
      <c r="NR74" s="237"/>
      <c r="NS74" s="237"/>
      <c r="NT74" s="237"/>
      <c r="NU74" s="237"/>
      <c r="NV74" s="237"/>
      <c r="NW74" s="237"/>
      <c r="NX74" s="237"/>
      <c r="NY74" s="237"/>
      <c r="NZ74" s="237"/>
      <c r="OA74" s="237"/>
      <c r="OB74" s="237"/>
      <c r="OC74" s="237"/>
      <c r="OD74" s="237"/>
      <c r="OE74" s="237"/>
      <c r="OF74" s="237"/>
      <c r="OG74" s="237"/>
      <c r="OH74" s="237"/>
      <c r="OI74" s="237"/>
      <c r="OJ74" s="237"/>
      <c r="OK74" s="237"/>
      <c r="OL74" s="237"/>
      <c r="OM74" s="237"/>
      <c r="ON74" s="237"/>
      <c r="OO74" s="237"/>
      <c r="OP74" s="237"/>
      <c r="OQ74" s="237"/>
      <c r="OR74" s="237"/>
      <c r="OS74" s="237"/>
      <c r="OT74" s="237"/>
      <c r="OU74" s="237"/>
      <c r="OV74" s="237"/>
      <c r="OW74" s="237"/>
      <c r="OX74" s="237"/>
      <c r="OY74" s="237"/>
      <c r="OZ74" s="237"/>
      <c r="PA74" s="237"/>
      <c r="PB74" s="237"/>
      <c r="PC74" s="237"/>
      <c r="PD74" s="237"/>
      <c r="PE74" s="237"/>
      <c r="PF74" s="237"/>
      <c r="PG74" s="237"/>
      <c r="PH74" s="237"/>
      <c r="PI74" s="237"/>
      <c r="PJ74" s="237"/>
      <c r="PK74" s="237"/>
      <c r="PL74" s="237"/>
      <c r="PM74" s="237"/>
      <c r="PN74" s="237"/>
      <c r="PO74" s="237"/>
      <c r="PP74" s="237"/>
      <c r="PQ74" s="237"/>
      <c r="PR74" s="237"/>
      <c r="PS74" s="237"/>
      <c r="PT74" s="237"/>
      <c r="PU74" s="237"/>
      <c r="PV74" s="237"/>
      <c r="PW74" s="237"/>
      <c r="PX74" s="237"/>
      <c r="PY74" s="237"/>
      <c r="PZ74" s="237"/>
      <c r="QA74" s="237"/>
      <c r="QB74" s="237"/>
      <c r="QC74" s="237"/>
      <c r="QD74" s="237"/>
      <c r="QE74" s="237"/>
      <c r="QF74" s="237"/>
      <c r="QG74" s="237"/>
      <c r="QH74" s="237"/>
      <c r="QI74" s="237"/>
      <c r="QJ74" s="237"/>
      <c r="QK74" s="237"/>
      <c r="QL74" s="237"/>
      <c r="QM74" s="237"/>
      <c r="QN74" s="237"/>
      <c r="QO74" s="237"/>
      <c r="QP74" s="237"/>
      <c r="QQ74" s="237"/>
      <c r="QR74" s="237"/>
      <c r="QS74" s="237"/>
      <c r="QT74" s="237"/>
      <c r="QU74" s="237"/>
      <c r="QV74" s="237"/>
      <c r="QW74" s="237"/>
      <c r="QX74" s="237"/>
      <c r="QY74" s="237"/>
      <c r="QZ74" s="237"/>
      <c r="RA74" s="237"/>
      <c r="RB74" s="237"/>
      <c r="RC74" s="237"/>
      <c r="RD74" s="237"/>
      <c r="RE74" s="237"/>
      <c r="RF74" s="237"/>
      <c r="RG74" s="237"/>
      <c r="RH74" s="237"/>
      <c r="RI74" s="237"/>
      <c r="RJ74" s="237"/>
      <c r="RK74" s="237"/>
      <c r="RL74" s="237"/>
      <c r="RM74" s="237"/>
      <c r="RN74" s="237"/>
      <c r="RO74" s="237"/>
      <c r="RP74" s="237"/>
      <c r="RQ74" s="237"/>
      <c r="RR74" s="237"/>
      <c r="RS74" s="237"/>
      <c r="RT74" s="237"/>
      <c r="RU74" s="237"/>
      <c r="RV74" s="237"/>
      <c r="RW74" s="237"/>
      <c r="RX74" s="237"/>
      <c r="RY74" s="237"/>
      <c r="RZ74" s="237"/>
      <c r="SA74" s="237"/>
      <c r="SB74" s="237"/>
      <c r="SC74" s="237"/>
      <c r="SD74" s="237"/>
      <c r="SE74" s="237"/>
      <c r="SF74" s="237"/>
      <c r="SG74" s="237"/>
      <c r="SH74" s="237"/>
      <c r="SI74" s="237"/>
      <c r="SJ74" s="237"/>
      <c r="SK74" s="237"/>
      <c r="SL74" s="237"/>
    </row>
    <row r="75" spans="1:506">
      <c r="A75" s="237"/>
      <c r="B75" s="237"/>
      <c r="C75" s="237"/>
      <c r="D75" s="237"/>
      <c r="E75" s="237"/>
      <c r="F75" s="237"/>
      <c r="G75" s="237"/>
      <c r="H75" s="237"/>
      <c r="I75" s="237"/>
      <c r="J75" s="237"/>
      <c r="K75" s="237"/>
      <c r="L75" s="237"/>
      <c r="M75" s="237"/>
      <c r="N75" s="237"/>
      <c r="O75" s="237"/>
      <c r="P75" s="237"/>
      <c r="Q75" s="237"/>
      <c r="R75" s="237"/>
      <c r="S75" s="237"/>
      <c r="T75" s="237"/>
      <c r="U75" s="237"/>
      <c r="V75" s="237"/>
      <c r="W75" s="237"/>
      <c r="X75" s="237"/>
      <c r="Y75" s="237"/>
      <c r="Z75" s="237"/>
      <c r="AA75" s="237"/>
      <c r="AB75" s="237"/>
      <c r="AC75" s="237"/>
      <c r="AD75" s="237"/>
      <c r="AE75" s="237"/>
      <c r="AF75" s="237"/>
      <c r="AG75" s="237"/>
      <c r="AH75" s="237"/>
      <c r="AI75" s="237"/>
      <c r="AJ75" s="237"/>
      <c r="AK75" s="237"/>
      <c r="AL75" s="237"/>
      <c r="AM75" s="237"/>
      <c r="AN75" s="237"/>
      <c r="AO75" s="237"/>
      <c r="AP75" s="237"/>
      <c r="AQ75" s="237"/>
      <c r="AR75" s="237"/>
      <c r="AS75" s="237"/>
      <c r="AT75" s="237"/>
      <c r="AU75" s="237"/>
      <c r="AV75" s="237"/>
      <c r="AW75" s="237"/>
      <c r="AX75" s="237"/>
      <c r="AY75" s="237"/>
      <c r="AZ75" s="237"/>
      <c r="BA75" s="237"/>
      <c r="BB75" s="237"/>
      <c r="BC75" s="237"/>
      <c r="BD75" s="237"/>
      <c r="BE75" s="237"/>
      <c r="BF75" s="237"/>
      <c r="BG75" s="237"/>
      <c r="BH75" s="237"/>
      <c r="BI75" s="237"/>
      <c r="BJ75" s="237"/>
      <c r="BK75" s="237"/>
      <c r="BL75" s="237"/>
      <c r="BM75" s="237"/>
      <c r="BN75" s="237"/>
      <c r="BO75" s="237"/>
      <c r="BP75" s="237"/>
      <c r="BQ75" s="237"/>
      <c r="BR75" s="237"/>
      <c r="BS75" s="237"/>
      <c r="BT75" s="237"/>
      <c r="BU75" s="237"/>
      <c r="BV75" s="237"/>
      <c r="BW75" s="237"/>
      <c r="BX75" s="237"/>
      <c r="BY75" s="237"/>
      <c r="BZ75" s="237"/>
      <c r="CA75" s="237"/>
      <c r="CB75" s="237"/>
      <c r="CC75" s="237"/>
      <c r="CD75" s="237"/>
      <c r="CE75" s="237"/>
      <c r="CF75" s="237"/>
      <c r="CG75" s="237"/>
      <c r="CH75" s="237"/>
      <c r="CI75" s="237"/>
      <c r="CJ75" s="237"/>
      <c r="CK75" s="237"/>
      <c r="CL75" s="237"/>
      <c r="CM75" s="237"/>
      <c r="CN75" s="237"/>
      <c r="CO75" s="237"/>
      <c r="CP75" s="237"/>
      <c r="CQ75" s="237"/>
      <c r="CR75" s="237"/>
      <c r="CS75" s="237"/>
      <c r="CT75" s="237"/>
      <c r="CU75" s="237"/>
      <c r="CV75" s="237"/>
      <c r="CW75" s="237"/>
      <c r="CX75" s="237"/>
      <c r="CY75" s="237"/>
      <c r="CZ75" s="237"/>
      <c r="DA75" s="237"/>
      <c r="DB75" s="237"/>
      <c r="DC75" s="237"/>
      <c r="DD75" s="237"/>
      <c r="DE75" s="237"/>
      <c r="DF75" s="237"/>
      <c r="DG75" s="237"/>
      <c r="DH75" s="237"/>
      <c r="DI75" s="237"/>
      <c r="DJ75" s="237"/>
      <c r="DK75" s="237"/>
      <c r="DL75" s="237"/>
      <c r="DM75" s="237"/>
      <c r="DN75" s="237"/>
      <c r="DO75" s="237"/>
      <c r="DP75" s="237"/>
      <c r="DQ75" s="237"/>
      <c r="DR75" s="237"/>
      <c r="DS75" s="237"/>
      <c r="DT75" s="237"/>
      <c r="DU75" s="237"/>
      <c r="DV75" s="237"/>
      <c r="DW75" s="237"/>
      <c r="DX75" s="237"/>
      <c r="DY75" s="237"/>
      <c r="DZ75" s="237"/>
      <c r="EA75" s="237"/>
      <c r="EB75" s="237"/>
      <c r="EC75" s="237"/>
      <c r="ED75" s="237"/>
      <c r="EE75" s="237"/>
      <c r="EF75" s="237"/>
      <c r="EG75" s="237"/>
      <c r="EH75" s="237"/>
      <c r="EI75" s="237"/>
      <c r="EJ75" s="237"/>
      <c r="EK75" s="237"/>
      <c r="EL75" s="237"/>
      <c r="EM75" s="237"/>
      <c r="EN75" s="237"/>
      <c r="EO75" s="237"/>
      <c r="EP75" s="237"/>
      <c r="EQ75" s="237"/>
      <c r="ER75" s="237"/>
      <c r="ES75" s="237"/>
      <c r="ET75" s="237"/>
      <c r="EU75" s="237"/>
      <c r="EV75" s="237"/>
      <c r="EW75" s="237"/>
      <c r="EX75" s="237"/>
      <c r="EY75" s="237"/>
      <c r="EZ75" s="237"/>
      <c r="FA75" s="237"/>
      <c r="FB75" s="237"/>
      <c r="FC75" s="237"/>
      <c r="FD75" s="237"/>
      <c r="FE75" s="237"/>
      <c r="FF75" s="237"/>
      <c r="FG75" s="237"/>
      <c r="FH75" s="237"/>
      <c r="FI75" s="237"/>
      <c r="FJ75" s="237"/>
      <c r="FK75" s="237"/>
      <c r="FL75" s="237"/>
      <c r="FM75" s="237"/>
      <c r="FN75" s="237"/>
      <c r="FO75" s="237"/>
      <c r="FP75" s="237"/>
      <c r="FQ75" s="237"/>
      <c r="FR75" s="237"/>
      <c r="FS75" s="237"/>
      <c r="FT75" s="237"/>
      <c r="FU75" s="237"/>
      <c r="FV75" s="237"/>
      <c r="FW75" s="237"/>
      <c r="FX75" s="237"/>
      <c r="FY75" s="237"/>
      <c r="FZ75" s="237"/>
      <c r="GA75" s="237"/>
      <c r="GB75" s="237"/>
      <c r="GC75" s="237"/>
      <c r="GD75" s="237"/>
      <c r="GE75" s="237"/>
      <c r="GF75" s="237"/>
      <c r="GG75" s="237"/>
      <c r="GH75" s="237"/>
      <c r="GI75" s="237"/>
      <c r="GJ75" s="237"/>
      <c r="GK75" s="237"/>
      <c r="GL75" s="237"/>
      <c r="GM75" s="237"/>
      <c r="GN75" s="237"/>
      <c r="GO75" s="237"/>
      <c r="GP75" s="237"/>
      <c r="GQ75" s="237"/>
      <c r="GR75" s="237"/>
      <c r="GS75" s="237"/>
      <c r="GT75" s="237"/>
      <c r="GU75" s="237"/>
      <c r="GV75" s="237"/>
      <c r="GW75" s="237"/>
      <c r="GX75" s="237"/>
      <c r="GY75" s="237"/>
      <c r="GZ75" s="237"/>
      <c r="HA75" s="237"/>
      <c r="HB75" s="237"/>
      <c r="HC75" s="237"/>
      <c r="HD75" s="237"/>
      <c r="HE75" s="237"/>
      <c r="HF75" s="237"/>
      <c r="HG75" s="237"/>
      <c r="HH75" s="237"/>
      <c r="HI75" s="237"/>
      <c r="HJ75" s="237"/>
      <c r="HK75" s="237"/>
      <c r="HL75" s="237"/>
      <c r="HM75" s="237"/>
      <c r="HN75" s="237"/>
      <c r="HO75" s="237"/>
      <c r="HP75" s="237"/>
      <c r="HQ75" s="237"/>
      <c r="HR75" s="237"/>
      <c r="HS75" s="237"/>
      <c r="HT75" s="237"/>
      <c r="HU75" s="237"/>
      <c r="HV75" s="237"/>
      <c r="HW75" s="237"/>
      <c r="HX75" s="237"/>
      <c r="HY75" s="237"/>
      <c r="HZ75" s="237"/>
      <c r="IA75" s="237"/>
      <c r="IB75" s="237"/>
      <c r="IC75" s="237"/>
      <c r="ID75" s="237"/>
      <c r="IE75" s="237"/>
      <c r="IF75" s="237"/>
      <c r="IG75" s="237"/>
      <c r="IH75" s="237"/>
      <c r="II75" s="237"/>
      <c r="IJ75" s="237"/>
      <c r="IK75" s="237"/>
      <c r="IL75" s="237"/>
      <c r="IM75" s="237"/>
      <c r="IN75" s="237"/>
      <c r="IO75" s="237"/>
      <c r="IP75" s="237"/>
      <c r="IQ75" s="237"/>
      <c r="IR75" s="237"/>
      <c r="IS75" s="237"/>
      <c r="IT75" s="237"/>
      <c r="IU75" s="237"/>
      <c r="IV75" s="237"/>
      <c r="IW75" s="237"/>
      <c r="IX75" s="237"/>
      <c r="IY75" s="237"/>
      <c r="IZ75" s="237"/>
      <c r="JA75" s="237"/>
      <c r="JB75" s="237"/>
      <c r="JC75" s="237"/>
      <c r="JD75" s="237"/>
      <c r="JE75" s="237"/>
      <c r="JF75" s="237"/>
      <c r="JG75" s="237"/>
      <c r="JH75" s="237"/>
      <c r="JI75" s="237"/>
      <c r="JJ75" s="237"/>
      <c r="JK75" s="237"/>
      <c r="JL75" s="237"/>
      <c r="JM75" s="237"/>
      <c r="JN75" s="237"/>
      <c r="JO75" s="237"/>
      <c r="JP75" s="237"/>
      <c r="JQ75" s="237"/>
      <c r="JR75" s="237"/>
      <c r="JS75" s="237"/>
      <c r="JT75" s="237"/>
      <c r="JU75" s="237"/>
      <c r="JV75" s="237"/>
      <c r="JW75" s="237"/>
      <c r="JX75" s="237"/>
      <c r="JY75" s="237"/>
      <c r="JZ75" s="237"/>
      <c r="KA75" s="237"/>
      <c r="KB75" s="237"/>
      <c r="KC75" s="237"/>
      <c r="KD75" s="237"/>
      <c r="KE75" s="237"/>
      <c r="KF75" s="237"/>
      <c r="KG75" s="237"/>
      <c r="KH75" s="237"/>
      <c r="KI75" s="237"/>
      <c r="KJ75" s="237"/>
      <c r="KK75" s="237"/>
      <c r="KL75" s="237"/>
      <c r="KM75" s="237"/>
      <c r="KN75" s="237"/>
      <c r="KO75" s="237"/>
      <c r="KP75" s="237"/>
      <c r="KQ75" s="237"/>
      <c r="KR75" s="237"/>
      <c r="KS75" s="237"/>
      <c r="KT75" s="237"/>
      <c r="KU75" s="237"/>
      <c r="KV75" s="237"/>
      <c r="KW75" s="237"/>
      <c r="KX75" s="237"/>
      <c r="KY75" s="237"/>
      <c r="KZ75" s="237"/>
      <c r="LA75" s="237"/>
      <c r="LB75" s="237"/>
      <c r="LC75" s="237"/>
      <c r="LD75" s="237"/>
      <c r="LE75" s="237"/>
      <c r="LF75" s="237"/>
      <c r="LG75" s="237"/>
      <c r="LH75" s="237"/>
      <c r="LI75" s="237"/>
      <c r="LJ75" s="237"/>
      <c r="LK75" s="237"/>
      <c r="LL75" s="237"/>
      <c r="LM75" s="237"/>
      <c r="LN75" s="237"/>
      <c r="LO75" s="237"/>
      <c r="LP75" s="237"/>
      <c r="LQ75" s="237"/>
      <c r="LR75" s="237"/>
      <c r="LS75" s="237"/>
      <c r="LT75" s="237"/>
      <c r="LU75" s="237"/>
      <c r="LV75" s="237"/>
      <c r="LW75" s="237"/>
      <c r="LX75" s="237"/>
      <c r="LY75" s="237"/>
      <c r="LZ75" s="237"/>
      <c r="MA75" s="237"/>
      <c r="MB75" s="237"/>
      <c r="MC75" s="237"/>
      <c r="MD75" s="237"/>
      <c r="ME75" s="237"/>
      <c r="MF75" s="237"/>
      <c r="MG75" s="237"/>
      <c r="MH75" s="237"/>
      <c r="MI75" s="237"/>
      <c r="MJ75" s="237"/>
      <c r="MK75" s="237"/>
      <c r="ML75" s="237"/>
      <c r="MM75" s="237"/>
      <c r="MN75" s="237"/>
      <c r="MO75" s="237"/>
      <c r="MP75" s="237"/>
      <c r="MQ75" s="237"/>
      <c r="MR75" s="237"/>
      <c r="MS75" s="237"/>
      <c r="MT75" s="237"/>
      <c r="MU75" s="237"/>
      <c r="MV75" s="237"/>
      <c r="MW75" s="237"/>
      <c r="MX75" s="237"/>
      <c r="MY75" s="237"/>
      <c r="MZ75" s="237"/>
      <c r="NA75" s="237"/>
      <c r="NB75" s="237"/>
      <c r="NC75" s="237"/>
      <c r="ND75" s="237"/>
      <c r="NE75" s="237"/>
      <c r="NF75" s="237"/>
      <c r="NG75" s="237"/>
      <c r="NH75" s="237"/>
      <c r="NI75" s="237"/>
      <c r="NJ75" s="237"/>
      <c r="NK75" s="237"/>
      <c r="NL75" s="237"/>
      <c r="NM75" s="237"/>
      <c r="NN75" s="237"/>
      <c r="NO75" s="237"/>
      <c r="NP75" s="237"/>
      <c r="NQ75" s="237"/>
      <c r="NR75" s="237"/>
      <c r="NS75" s="237"/>
      <c r="NT75" s="237"/>
      <c r="NU75" s="237"/>
      <c r="NV75" s="237"/>
      <c r="NW75" s="237"/>
      <c r="NX75" s="237"/>
      <c r="NY75" s="237"/>
      <c r="NZ75" s="237"/>
      <c r="OA75" s="237"/>
      <c r="OB75" s="237"/>
      <c r="OC75" s="237"/>
      <c r="OD75" s="237"/>
      <c r="OE75" s="237"/>
      <c r="OF75" s="237"/>
      <c r="OG75" s="237"/>
      <c r="OH75" s="237"/>
      <c r="OI75" s="237"/>
      <c r="OJ75" s="237"/>
      <c r="OK75" s="237"/>
      <c r="OL75" s="237"/>
      <c r="OM75" s="237"/>
      <c r="ON75" s="237"/>
      <c r="OO75" s="237"/>
      <c r="OP75" s="237"/>
      <c r="OQ75" s="237"/>
      <c r="OR75" s="237"/>
      <c r="OS75" s="237"/>
      <c r="OT75" s="237"/>
      <c r="OU75" s="237"/>
      <c r="OV75" s="237"/>
      <c r="OW75" s="237"/>
      <c r="OX75" s="237"/>
      <c r="OY75" s="237"/>
      <c r="OZ75" s="237"/>
      <c r="PA75" s="237"/>
      <c r="PB75" s="237"/>
      <c r="PC75" s="237"/>
      <c r="PD75" s="237"/>
      <c r="PE75" s="237"/>
      <c r="PF75" s="237"/>
      <c r="PG75" s="237"/>
      <c r="PH75" s="237"/>
      <c r="PI75" s="237"/>
      <c r="PJ75" s="237"/>
      <c r="PK75" s="237"/>
      <c r="PL75" s="237"/>
      <c r="PM75" s="237"/>
      <c r="PN75" s="237"/>
      <c r="PO75" s="237"/>
      <c r="PP75" s="237"/>
      <c r="PQ75" s="237"/>
      <c r="PR75" s="237"/>
      <c r="PS75" s="237"/>
      <c r="PT75" s="237"/>
      <c r="PU75" s="237"/>
      <c r="PV75" s="237"/>
      <c r="PW75" s="237"/>
      <c r="PX75" s="237"/>
      <c r="PY75" s="237"/>
      <c r="PZ75" s="237"/>
      <c r="QA75" s="237"/>
      <c r="QB75" s="237"/>
      <c r="QC75" s="237"/>
      <c r="QD75" s="237"/>
      <c r="QE75" s="237"/>
      <c r="QF75" s="237"/>
      <c r="QG75" s="237"/>
      <c r="QH75" s="237"/>
      <c r="QI75" s="237"/>
      <c r="QJ75" s="237"/>
      <c r="QK75" s="237"/>
      <c r="QL75" s="237"/>
      <c r="QM75" s="237"/>
      <c r="QN75" s="237"/>
      <c r="QO75" s="237"/>
      <c r="QP75" s="237"/>
      <c r="QQ75" s="237"/>
      <c r="QR75" s="237"/>
      <c r="QS75" s="237"/>
      <c r="QT75" s="237"/>
      <c r="QU75" s="237"/>
      <c r="QV75" s="237"/>
      <c r="QW75" s="237"/>
      <c r="QX75" s="237"/>
      <c r="QY75" s="237"/>
      <c r="QZ75" s="237"/>
      <c r="RA75" s="237"/>
      <c r="RB75" s="237"/>
      <c r="RC75" s="237"/>
      <c r="RD75" s="237"/>
      <c r="RE75" s="237"/>
      <c r="RF75" s="237"/>
      <c r="RG75" s="237"/>
      <c r="RH75" s="237"/>
      <c r="RI75" s="237"/>
      <c r="RJ75" s="237"/>
      <c r="RK75" s="237"/>
      <c r="RL75" s="237"/>
      <c r="RM75" s="237"/>
      <c r="RN75" s="237"/>
      <c r="RO75" s="237"/>
      <c r="RP75" s="237"/>
      <c r="RQ75" s="237"/>
      <c r="RR75" s="237"/>
      <c r="RS75" s="237"/>
      <c r="RT75" s="237"/>
      <c r="RU75" s="237"/>
      <c r="RV75" s="237"/>
      <c r="RW75" s="237"/>
      <c r="RX75" s="237"/>
      <c r="RY75" s="237"/>
      <c r="RZ75" s="237"/>
      <c r="SA75" s="237"/>
      <c r="SB75" s="237"/>
      <c r="SC75" s="237"/>
      <c r="SD75" s="237"/>
      <c r="SE75" s="237"/>
      <c r="SF75" s="237"/>
      <c r="SG75" s="237"/>
      <c r="SH75" s="237"/>
      <c r="SI75" s="237"/>
      <c r="SJ75" s="237"/>
      <c r="SK75" s="237"/>
      <c r="SL75" s="237"/>
    </row>
    <row r="76" spans="1:506">
      <c r="A76" s="237"/>
      <c r="B76" s="237"/>
      <c r="C76" s="237"/>
      <c r="D76" s="237"/>
      <c r="E76" s="237"/>
      <c r="F76" s="237"/>
      <c r="G76" s="237"/>
      <c r="H76" s="237"/>
      <c r="I76" s="237"/>
      <c r="J76" s="237"/>
      <c r="K76" s="237"/>
      <c r="L76" s="237"/>
      <c r="M76" s="237"/>
      <c r="N76" s="237"/>
      <c r="O76" s="237"/>
      <c r="P76" s="237"/>
      <c r="Q76" s="237"/>
      <c r="R76" s="237"/>
      <c r="S76" s="237"/>
      <c r="T76" s="237"/>
      <c r="U76" s="237"/>
      <c r="V76" s="237"/>
      <c r="W76" s="237"/>
      <c r="X76" s="237"/>
      <c r="Y76" s="237"/>
      <c r="Z76" s="237"/>
      <c r="AA76" s="237"/>
      <c r="AB76" s="237"/>
      <c r="AC76" s="237"/>
      <c r="AD76" s="237"/>
      <c r="AE76" s="237"/>
      <c r="AF76" s="237"/>
      <c r="AG76" s="237"/>
      <c r="AH76" s="237"/>
      <c r="AI76" s="237"/>
      <c r="AJ76" s="237"/>
      <c r="AK76" s="237"/>
      <c r="AL76" s="237"/>
      <c r="AM76" s="237"/>
      <c r="AN76" s="237"/>
      <c r="AO76" s="237"/>
      <c r="AP76" s="237"/>
      <c r="AQ76" s="237"/>
      <c r="AR76" s="237"/>
      <c r="AS76" s="237"/>
      <c r="AT76" s="237"/>
      <c r="AU76" s="237"/>
      <c r="AV76" s="237"/>
      <c r="AW76" s="237"/>
      <c r="AX76" s="237"/>
      <c r="AY76" s="237"/>
      <c r="AZ76" s="237"/>
      <c r="BA76" s="237"/>
      <c r="BB76" s="237"/>
      <c r="BC76" s="237"/>
      <c r="BD76" s="237"/>
      <c r="BE76" s="237"/>
      <c r="BF76" s="237"/>
      <c r="BG76" s="237"/>
      <c r="BH76" s="237"/>
      <c r="BI76" s="237"/>
      <c r="BJ76" s="237"/>
      <c r="BK76" s="237"/>
      <c r="BL76" s="237"/>
      <c r="BM76" s="237"/>
      <c r="BN76" s="237"/>
      <c r="BO76" s="237"/>
      <c r="BP76" s="237"/>
      <c r="BQ76" s="237"/>
      <c r="BR76" s="237"/>
      <c r="BS76" s="237"/>
      <c r="BT76" s="237"/>
      <c r="BU76" s="237"/>
      <c r="BV76" s="237"/>
      <c r="BW76" s="237"/>
      <c r="BX76" s="237"/>
      <c r="BY76" s="237"/>
      <c r="BZ76" s="237"/>
      <c r="CA76" s="237"/>
      <c r="CB76" s="237"/>
      <c r="CC76" s="237"/>
      <c r="CD76" s="237"/>
      <c r="CE76" s="237"/>
      <c r="CF76" s="237"/>
      <c r="CG76" s="237"/>
      <c r="CH76" s="237"/>
      <c r="CI76" s="237"/>
      <c r="CJ76" s="237"/>
      <c r="CK76" s="237"/>
      <c r="CL76" s="237"/>
      <c r="CM76" s="237"/>
      <c r="CN76" s="237"/>
      <c r="CO76" s="237"/>
      <c r="CP76" s="237"/>
      <c r="CQ76" s="237"/>
      <c r="CR76" s="237"/>
      <c r="CS76" s="237"/>
      <c r="CT76" s="237"/>
      <c r="CU76" s="237"/>
      <c r="CV76" s="237"/>
      <c r="CW76" s="237"/>
      <c r="CX76" s="237"/>
      <c r="CY76" s="237"/>
      <c r="CZ76" s="237"/>
      <c r="DA76" s="237"/>
      <c r="DB76" s="237"/>
      <c r="DC76" s="237"/>
      <c r="DD76" s="237"/>
      <c r="DE76" s="237"/>
      <c r="DF76" s="237"/>
      <c r="DG76" s="237"/>
      <c r="DH76" s="237"/>
      <c r="DI76" s="237"/>
      <c r="DJ76" s="237"/>
      <c r="DK76" s="237"/>
      <c r="DL76" s="237"/>
      <c r="DM76" s="237"/>
      <c r="DN76" s="237"/>
      <c r="DO76" s="237"/>
      <c r="DP76" s="237"/>
      <c r="DQ76" s="237"/>
      <c r="DR76" s="237"/>
      <c r="DS76" s="237"/>
      <c r="DT76" s="237"/>
      <c r="DU76" s="237"/>
      <c r="DV76" s="237"/>
      <c r="DW76" s="237"/>
      <c r="DX76" s="237"/>
      <c r="DY76" s="237"/>
      <c r="DZ76" s="237"/>
      <c r="EA76" s="237"/>
      <c r="EB76" s="237"/>
      <c r="EC76" s="237"/>
      <c r="ED76" s="237"/>
      <c r="EE76" s="237"/>
      <c r="EF76" s="237"/>
      <c r="EG76" s="237"/>
      <c r="EH76" s="237"/>
      <c r="EI76" s="237"/>
      <c r="EJ76" s="237"/>
      <c r="EK76" s="237"/>
      <c r="EL76" s="237"/>
      <c r="EM76" s="237"/>
      <c r="EN76" s="237"/>
      <c r="EO76" s="237"/>
      <c r="EP76" s="237"/>
      <c r="EQ76" s="237"/>
      <c r="ER76" s="237"/>
      <c r="ES76" s="237"/>
      <c r="ET76" s="237"/>
      <c r="EU76" s="237"/>
      <c r="EV76" s="237"/>
      <c r="EW76" s="237"/>
      <c r="EX76" s="237"/>
      <c r="EY76" s="237"/>
      <c r="EZ76" s="237"/>
      <c r="FA76" s="237"/>
      <c r="FB76" s="237"/>
      <c r="FC76" s="237"/>
      <c r="FD76" s="237"/>
      <c r="FE76" s="237"/>
      <c r="FF76" s="237"/>
      <c r="FG76" s="237"/>
      <c r="FH76" s="237"/>
      <c r="FI76" s="237"/>
      <c r="FJ76" s="237"/>
      <c r="FK76" s="237"/>
      <c r="FL76" s="237"/>
      <c r="FM76" s="237"/>
      <c r="FN76" s="237"/>
      <c r="FO76" s="237"/>
      <c r="FP76" s="237"/>
      <c r="FQ76" s="237"/>
      <c r="FR76" s="237"/>
      <c r="FS76" s="237"/>
      <c r="FT76" s="237"/>
      <c r="FU76" s="237"/>
      <c r="FV76" s="237"/>
      <c r="FW76" s="237"/>
      <c r="FX76" s="237"/>
      <c r="FY76" s="237"/>
      <c r="FZ76" s="237"/>
      <c r="GA76" s="237"/>
      <c r="GB76" s="237"/>
      <c r="GC76" s="237"/>
      <c r="GD76" s="237"/>
      <c r="GE76" s="237"/>
      <c r="GF76" s="237"/>
      <c r="GG76" s="237"/>
      <c r="GH76" s="237"/>
      <c r="GI76" s="237"/>
      <c r="GJ76" s="237"/>
      <c r="GK76" s="237"/>
      <c r="GL76" s="237"/>
      <c r="GM76" s="237"/>
      <c r="GN76" s="237"/>
      <c r="GO76" s="237"/>
      <c r="GP76" s="237"/>
      <c r="GQ76" s="237"/>
      <c r="GR76" s="237"/>
      <c r="GS76" s="237"/>
      <c r="GT76" s="237"/>
      <c r="GU76" s="237"/>
      <c r="GV76" s="237"/>
      <c r="GW76" s="237"/>
      <c r="GX76" s="237"/>
      <c r="GY76" s="237"/>
      <c r="GZ76" s="237"/>
      <c r="HA76" s="237"/>
      <c r="HB76" s="237"/>
      <c r="HC76" s="237"/>
      <c r="HD76" s="237"/>
      <c r="HE76" s="237"/>
      <c r="HF76" s="237"/>
      <c r="HG76" s="237"/>
      <c r="HH76" s="237"/>
      <c r="HI76" s="237"/>
      <c r="HJ76" s="237"/>
      <c r="HK76" s="237"/>
      <c r="HL76" s="237"/>
      <c r="HM76" s="237"/>
      <c r="HN76" s="237"/>
      <c r="HO76" s="237"/>
      <c r="HP76" s="237"/>
      <c r="HQ76" s="237"/>
      <c r="HR76" s="237"/>
      <c r="HS76" s="237"/>
      <c r="HT76" s="237"/>
      <c r="HU76" s="237"/>
      <c r="HV76" s="237"/>
      <c r="HW76" s="237"/>
      <c r="HX76" s="237"/>
      <c r="HY76" s="237"/>
      <c r="HZ76" s="237"/>
      <c r="IA76" s="237"/>
      <c r="IB76" s="237"/>
      <c r="IC76" s="237"/>
      <c r="ID76" s="237"/>
      <c r="IE76" s="237"/>
      <c r="IF76" s="237"/>
      <c r="IG76" s="237"/>
      <c r="IH76" s="237"/>
      <c r="II76" s="237"/>
      <c r="IJ76" s="237"/>
      <c r="IK76" s="237"/>
      <c r="IL76" s="237"/>
      <c r="IM76" s="237"/>
      <c r="IN76" s="237"/>
      <c r="IO76" s="237"/>
      <c r="IP76" s="237"/>
      <c r="IQ76" s="237"/>
      <c r="IR76" s="237"/>
      <c r="IS76" s="237"/>
      <c r="IT76" s="237"/>
      <c r="IU76" s="237"/>
      <c r="IV76" s="237"/>
      <c r="IW76" s="237"/>
      <c r="IX76" s="237"/>
      <c r="IY76" s="237"/>
      <c r="IZ76" s="237"/>
      <c r="JA76" s="237"/>
      <c r="JB76" s="237"/>
      <c r="JC76" s="237"/>
      <c r="JD76" s="237"/>
      <c r="JE76" s="237"/>
      <c r="JF76" s="237"/>
      <c r="JG76" s="237"/>
      <c r="JH76" s="237"/>
      <c r="JI76" s="237"/>
      <c r="JJ76" s="237"/>
      <c r="JK76" s="237"/>
      <c r="JL76" s="237"/>
      <c r="JM76" s="237"/>
      <c r="JN76" s="237"/>
      <c r="JO76" s="237"/>
      <c r="JP76" s="237"/>
      <c r="JQ76" s="237"/>
      <c r="JR76" s="237"/>
      <c r="JS76" s="237"/>
      <c r="JT76" s="237"/>
      <c r="JU76" s="237"/>
      <c r="JV76" s="237"/>
      <c r="JW76" s="237"/>
      <c r="JX76" s="237"/>
      <c r="JY76" s="237"/>
      <c r="JZ76" s="237"/>
      <c r="KA76" s="237"/>
      <c r="KB76" s="237"/>
      <c r="KC76" s="237"/>
      <c r="KD76" s="237"/>
      <c r="KE76" s="237"/>
      <c r="KF76" s="237"/>
      <c r="KG76" s="237"/>
      <c r="KH76" s="237"/>
      <c r="KI76" s="237"/>
      <c r="KJ76" s="237"/>
      <c r="KK76" s="237"/>
      <c r="KL76" s="237"/>
      <c r="KM76" s="237"/>
      <c r="KN76" s="237"/>
      <c r="KO76" s="237"/>
      <c r="KP76" s="237"/>
      <c r="KQ76" s="237"/>
      <c r="KR76" s="237"/>
      <c r="KS76" s="237"/>
      <c r="KT76" s="237"/>
      <c r="KU76" s="237"/>
      <c r="KV76" s="237"/>
      <c r="KW76" s="237"/>
      <c r="KX76" s="237"/>
      <c r="KY76" s="237"/>
      <c r="KZ76" s="237"/>
      <c r="LA76" s="237"/>
      <c r="LB76" s="237"/>
      <c r="LC76" s="237"/>
      <c r="LD76" s="237"/>
      <c r="LE76" s="237"/>
      <c r="LF76" s="237"/>
      <c r="LG76" s="237"/>
      <c r="LH76" s="237"/>
      <c r="LI76" s="237"/>
      <c r="LJ76" s="237"/>
      <c r="LK76" s="237"/>
      <c r="LL76" s="237"/>
      <c r="LM76" s="237"/>
      <c r="LN76" s="237"/>
      <c r="LO76" s="237"/>
      <c r="LP76" s="237"/>
      <c r="LQ76" s="237"/>
      <c r="LR76" s="237"/>
      <c r="LS76" s="237"/>
      <c r="LT76" s="237"/>
      <c r="LU76" s="237"/>
      <c r="LV76" s="237"/>
      <c r="LW76" s="237"/>
      <c r="LX76" s="237"/>
      <c r="LY76" s="237"/>
      <c r="LZ76" s="237"/>
      <c r="MA76" s="237"/>
      <c r="MB76" s="237"/>
      <c r="MC76" s="237"/>
      <c r="MD76" s="237"/>
      <c r="ME76" s="237"/>
      <c r="MF76" s="237"/>
      <c r="MG76" s="237"/>
      <c r="MH76" s="237"/>
      <c r="MI76" s="237"/>
      <c r="MJ76" s="237"/>
      <c r="MK76" s="237"/>
      <c r="ML76" s="237"/>
      <c r="MM76" s="237"/>
      <c r="MN76" s="237"/>
      <c r="MO76" s="237"/>
      <c r="MP76" s="237"/>
      <c r="MQ76" s="237"/>
      <c r="MR76" s="237"/>
      <c r="MS76" s="237"/>
      <c r="MT76" s="237"/>
      <c r="MU76" s="237"/>
      <c r="MV76" s="237"/>
      <c r="MW76" s="237"/>
      <c r="MX76" s="237"/>
      <c r="MY76" s="237"/>
      <c r="MZ76" s="237"/>
      <c r="NA76" s="237"/>
      <c r="NB76" s="237"/>
      <c r="NC76" s="237"/>
      <c r="ND76" s="237"/>
      <c r="NE76" s="237"/>
      <c r="NF76" s="237"/>
      <c r="NG76" s="237"/>
      <c r="NH76" s="237"/>
      <c r="NI76" s="237"/>
      <c r="NJ76" s="237"/>
      <c r="NK76" s="237"/>
      <c r="NL76" s="237"/>
      <c r="NM76" s="237"/>
      <c r="NN76" s="237"/>
      <c r="NO76" s="237"/>
      <c r="NP76" s="237"/>
      <c r="NQ76" s="237"/>
      <c r="NR76" s="237"/>
      <c r="NS76" s="237"/>
      <c r="NT76" s="237"/>
      <c r="NU76" s="237"/>
      <c r="NV76" s="237"/>
      <c r="NW76" s="237"/>
      <c r="NX76" s="237"/>
      <c r="NY76" s="237"/>
      <c r="NZ76" s="237"/>
      <c r="OA76" s="237"/>
      <c r="OB76" s="237"/>
      <c r="OC76" s="237"/>
      <c r="OD76" s="237"/>
      <c r="OE76" s="237"/>
      <c r="OF76" s="237"/>
      <c r="OG76" s="237"/>
      <c r="OH76" s="237"/>
      <c r="OI76" s="237"/>
      <c r="OJ76" s="237"/>
      <c r="OK76" s="237"/>
      <c r="OL76" s="237"/>
      <c r="OM76" s="237"/>
      <c r="ON76" s="237"/>
      <c r="OO76" s="237"/>
      <c r="OP76" s="237"/>
      <c r="OQ76" s="237"/>
      <c r="OR76" s="237"/>
      <c r="OS76" s="237"/>
      <c r="OT76" s="237"/>
      <c r="OU76" s="237"/>
      <c r="OV76" s="237"/>
      <c r="OW76" s="237"/>
      <c r="OX76" s="237"/>
      <c r="OY76" s="237"/>
      <c r="OZ76" s="237"/>
      <c r="PA76" s="237"/>
      <c r="PB76" s="237"/>
      <c r="PC76" s="237"/>
      <c r="PD76" s="237"/>
      <c r="PE76" s="237"/>
      <c r="PF76" s="237"/>
      <c r="PG76" s="237"/>
      <c r="PH76" s="237"/>
      <c r="PI76" s="237"/>
      <c r="PJ76" s="237"/>
      <c r="PK76" s="237"/>
      <c r="PL76" s="237"/>
      <c r="PM76" s="237"/>
      <c r="PN76" s="237"/>
      <c r="PO76" s="237"/>
      <c r="PP76" s="237"/>
      <c r="PQ76" s="237"/>
      <c r="PR76" s="237"/>
      <c r="PS76" s="237"/>
      <c r="PT76" s="237"/>
      <c r="PU76" s="237"/>
      <c r="PV76" s="237"/>
      <c r="PW76" s="237"/>
      <c r="PX76" s="237"/>
      <c r="PY76" s="237"/>
      <c r="PZ76" s="237"/>
      <c r="QA76" s="237"/>
      <c r="QB76" s="237"/>
      <c r="QC76" s="237"/>
      <c r="QD76" s="237"/>
      <c r="QE76" s="237"/>
      <c r="QF76" s="237"/>
      <c r="QG76" s="237"/>
      <c r="QH76" s="237"/>
      <c r="QI76" s="237"/>
      <c r="QJ76" s="237"/>
      <c r="QK76" s="237"/>
      <c r="QL76" s="237"/>
      <c r="QM76" s="237"/>
      <c r="QN76" s="237"/>
      <c r="QO76" s="237"/>
      <c r="QP76" s="237"/>
      <c r="QQ76" s="237"/>
      <c r="QR76" s="237"/>
      <c r="QS76" s="237"/>
      <c r="QT76" s="237"/>
      <c r="QU76" s="237"/>
      <c r="QV76" s="237"/>
      <c r="QW76" s="237"/>
      <c r="QX76" s="237"/>
      <c r="QY76" s="237"/>
      <c r="QZ76" s="237"/>
      <c r="RA76" s="237"/>
      <c r="RB76" s="237"/>
      <c r="RC76" s="237"/>
      <c r="RD76" s="237"/>
      <c r="RE76" s="237"/>
      <c r="RF76" s="237"/>
      <c r="RG76" s="237"/>
      <c r="RH76" s="237"/>
      <c r="RI76" s="237"/>
      <c r="RJ76" s="237"/>
      <c r="RK76" s="237"/>
      <c r="RL76" s="237"/>
      <c r="RM76" s="237"/>
      <c r="RN76" s="237"/>
      <c r="RO76" s="237"/>
      <c r="RP76" s="237"/>
      <c r="RQ76" s="237"/>
      <c r="RR76" s="237"/>
      <c r="RS76" s="237"/>
      <c r="RT76" s="237"/>
      <c r="RU76" s="237"/>
      <c r="RV76" s="237"/>
      <c r="RW76" s="237"/>
      <c r="RX76" s="237"/>
      <c r="RY76" s="237"/>
      <c r="RZ76" s="237"/>
      <c r="SA76" s="237"/>
      <c r="SB76" s="237"/>
      <c r="SC76" s="237"/>
      <c r="SD76" s="237"/>
      <c r="SE76" s="237"/>
      <c r="SF76" s="237"/>
      <c r="SG76" s="237"/>
      <c r="SH76" s="237"/>
      <c r="SI76" s="237"/>
      <c r="SJ76" s="237"/>
      <c r="SK76" s="237"/>
      <c r="SL76" s="237"/>
    </row>
    <row r="77" spans="1:506">
      <c r="A77" s="237"/>
      <c r="B77" s="237"/>
      <c r="C77" s="237"/>
      <c r="D77" s="237"/>
      <c r="E77" s="237"/>
      <c r="F77" s="237"/>
      <c r="G77" s="237"/>
      <c r="H77" s="237"/>
      <c r="I77" s="237"/>
      <c r="J77" s="237"/>
      <c r="K77" s="237"/>
      <c r="L77" s="237"/>
      <c r="M77" s="237"/>
      <c r="N77" s="237"/>
      <c r="O77" s="237"/>
      <c r="P77" s="237"/>
      <c r="Q77" s="237"/>
      <c r="R77" s="237"/>
      <c r="S77" s="237"/>
      <c r="T77" s="237"/>
      <c r="U77" s="237"/>
      <c r="V77" s="237"/>
      <c r="W77" s="237"/>
      <c r="X77" s="237"/>
      <c r="Y77" s="237"/>
      <c r="Z77" s="237"/>
      <c r="AA77" s="237"/>
      <c r="AB77" s="237"/>
      <c r="AC77" s="237"/>
      <c r="AD77" s="237"/>
      <c r="AE77" s="237"/>
      <c r="AF77" s="237"/>
      <c r="AG77" s="237"/>
      <c r="AH77" s="237"/>
      <c r="AI77" s="237"/>
      <c r="AJ77" s="237"/>
      <c r="AK77" s="237"/>
      <c r="AL77" s="237"/>
      <c r="AM77" s="237"/>
      <c r="AN77" s="237"/>
      <c r="AO77" s="237"/>
      <c r="AP77" s="237"/>
      <c r="AQ77" s="237"/>
      <c r="AR77" s="237"/>
      <c r="AS77" s="237"/>
      <c r="AT77" s="237"/>
      <c r="AU77" s="237"/>
      <c r="AV77" s="237"/>
      <c r="AW77" s="237"/>
      <c r="AX77" s="237"/>
      <c r="AY77" s="237"/>
      <c r="AZ77" s="237"/>
      <c r="BA77" s="237"/>
      <c r="BB77" s="237"/>
      <c r="BC77" s="237"/>
      <c r="BD77" s="237"/>
      <c r="BE77" s="237"/>
      <c r="BF77" s="237"/>
      <c r="BG77" s="237"/>
      <c r="BH77" s="237"/>
      <c r="BI77" s="237"/>
      <c r="BJ77" s="237"/>
      <c r="BK77" s="237"/>
      <c r="BL77" s="237"/>
      <c r="BM77" s="237"/>
      <c r="BN77" s="237"/>
      <c r="BO77" s="237"/>
      <c r="BP77" s="237"/>
      <c r="BQ77" s="237"/>
      <c r="BR77" s="237"/>
      <c r="BS77" s="237"/>
      <c r="BT77" s="237"/>
      <c r="BU77" s="237"/>
      <c r="BV77" s="237"/>
      <c r="BW77" s="237"/>
      <c r="BX77" s="237"/>
      <c r="BY77" s="237"/>
      <c r="BZ77" s="237"/>
      <c r="CA77" s="237"/>
      <c r="CB77" s="237"/>
      <c r="CC77" s="237"/>
      <c r="CD77" s="237"/>
      <c r="CE77" s="237"/>
      <c r="CF77" s="237"/>
      <c r="CG77" s="237"/>
      <c r="CH77" s="237"/>
      <c r="CI77" s="237"/>
      <c r="CJ77" s="237"/>
      <c r="CK77" s="237"/>
      <c r="CL77" s="237"/>
      <c r="CM77" s="237"/>
      <c r="CN77" s="237"/>
      <c r="CO77" s="237"/>
      <c r="CP77" s="237"/>
      <c r="CQ77" s="237"/>
      <c r="CR77" s="237"/>
      <c r="CS77" s="237"/>
      <c r="CT77" s="237"/>
      <c r="CU77" s="237"/>
      <c r="CV77" s="237"/>
      <c r="CW77" s="237"/>
      <c r="CX77" s="237"/>
      <c r="CY77" s="237"/>
      <c r="CZ77" s="237"/>
      <c r="DA77" s="237"/>
      <c r="DB77" s="237"/>
      <c r="DC77" s="237"/>
      <c r="DD77" s="237"/>
      <c r="DE77" s="237"/>
      <c r="DF77" s="237"/>
      <c r="DG77" s="237"/>
      <c r="DH77" s="237"/>
      <c r="DI77" s="237"/>
      <c r="DJ77" s="237"/>
      <c r="DK77" s="237"/>
      <c r="DL77" s="237"/>
      <c r="DM77" s="237"/>
      <c r="DN77" s="237"/>
      <c r="DO77" s="237"/>
      <c r="DP77" s="237"/>
      <c r="DQ77" s="237"/>
      <c r="DR77" s="237"/>
      <c r="DS77" s="237"/>
      <c r="DT77" s="237"/>
      <c r="DU77" s="237"/>
      <c r="DV77" s="237"/>
      <c r="DW77" s="237"/>
      <c r="DX77" s="237"/>
      <c r="DY77" s="237"/>
      <c r="DZ77" s="237"/>
      <c r="EA77" s="237"/>
      <c r="EB77" s="237"/>
      <c r="EC77" s="237"/>
      <c r="ED77" s="237"/>
      <c r="EE77" s="237"/>
      <c r="EF77" s="237"/>
      <c r="EG77" s="237"/>
      <c r="EH77" s="237"/>
      <c r="EI77" s="237"/>
      <c r="EJ77" s="237"/>
      <c r="EK77" s="237"/>
      <c r="EL77" s="237"/>
      <c r="EM77" s="237"/>
      <c r="EN77" s="237"/>
      <c r="EO77" s="237"/>
      <c r="EP77" s="237"/>
      <c r="EQ77" s="237"/>
      <c r="ER77" s="237"/>
      <c r="ES77" s="237"/>
      <c r="ET77" s="237"/>
      <c r="EU77" s="237"/>
      <c r="EV77" s="237"/>
      <c r="EW77" s="237"/>
      <c r="EX77" s="237"/>
      <c r="EY77" s="237"/>
      <c r="EZ77" s="237"/>
      <c r="FA77" s="237"/>
      <c r="FB77" s="237"/>
      <c r="FC77" s="237"/>
      <c r="FD77" s="237"/>
      <c r="FE77" s="237"/>
      <c r="FF77" s="237"/>
      <c r="FG77" s="237"/>
      <c r="FH77" s="237"/>
      <c r="FI77" s="237"/>
      <c r="FJ77" s="237"/>
      <c r="FK77" s="237"/>
      <c r="FL77" s="237"/>
      <c r="FM77" s="237"/>
      <c r="FN77" s="237"/>
      <c r="FO77" s="237"/>
      <c r="FP77" s="237"/>
      <c r="FQ77" s="237"/>
      <c r="FR77" s="237"/>
      <c r="FS77" s="237"/>
      <c r="FT77" s="237"/>
      <c r="FU77" s="237"/>
      <c r="FV77" s="237"/>
      <c r="FW77" s="237"/>
      <c r="FX77" s="237"/>
      <c r="FY77" s="237"/>
      <c r="FZ77" s="237"/>
      <c r="GA77" s="237"/>
      <c r="GB77" s="237"/>
      <c r="GC77" s="237"/>
      <c r="GD77" s="237"/>
      <c r="GE77" s="237"/>
      <c r="GF77" s="237"/>
      <c r="GG77" s="237"/>
      <c r="GH77" s="237"/>
      <c r="GI77" s="237"/>
      <c r="GJ77" s="237"/>
      <c r="GK77" s="237"/>
      <c r="GL77" s="237"/>
      <c r="GM77" s="237"/>
      <c r="GN77" s="237"/>
      <c r="GO77" s="237"/>
      <c r="GP77" s="237"/>
      <c r="GQ77" s="237"/>
      <c r="GR77" s="237"/>
      <c r="GS77" s="237"/>
      <c r="GT77" s="237"/>
      <c r="GU77" s="237"/>
      <c r="GV77" s="237"/>
      <c r="GW77" s="237"/>
      <c r="GX77" s="237"/>
      <c r="GY77" s="237"/>
      <c r="GZ77" s="237"/>
      <c r="HA77" s="237"/>
      <c r="HB77" s="237"/>
      <c r="HC77" s="237"/>
      <c r="HD77" s="237"/>
      <c r="HE77" s="237"/>
      <c r="HF77" s="237"/>
      <c r="HG77" s="237"/>
      <c r="HH77" s="237"/>
      <c r="HI77" s="237"/>
      <c r="HJ77" s="237"/>
      <c r="HK77" s="237"/>
      <c r="HL77" s="237"/>
      <c r="HM77" s="237"/>
      <c r="HN77" s="237"/>
      <c r="HO77" s="237"/>
      <c r="HP77" s="237"/>
      <c r="HQ77" s="237"/>
      <c r="HR77" s="237"/>
      <c r="HS77" s="237"/>
      <c r="HT77" s="237"/>
      <c r="HU77" s="237"/>
      <c r="HV77" s="237"/>
      <c r="HW77" s="237"/>
      <c r="HX77" s="237"/>
      <c r="HY77" s="237"/>
      <c r="HZ77" s="237"/>
      <c r="IA77" s="237"/>
      <c r="IB77" s="237"/>
      <c r="IC77" s="237"/>
      <c r="ID77" s="237"/>
      <c r="IE77" s="237"/>
      <c r="IF77" s="237"/>
      <c r="IG77" s="237"/>
      <c r="IH77" s="237"/>
      <c r="II77" s="237"/>
      <c r="IJ77" s="237"/>
      <c r="IK77" s="237"/>
      <c r="IL77" s="237"/>
      <c r="IM77" s="237"/>
      <c r="IN77" s="237"/>
      <c r="IO77" s="237"/>
      <c r="IP77" s="237"/>
      <c r="IQ77" s="237"/>
      <c r="IR77" s="237"/>
      <c r="IS77" s="237"/>
      <c r="IT77" s="237"/>
      <c r="IU77" s="237"/>
      <c r="IV77" s="237"/>
      <c r="IW77" s="237"/>
      <c r="IX77" s="237"/>
      <c r="IY77" s="237"/>
      <c r="IZ77" s="237"/>
      <c r="JA77" s="237"/>
      <c r="JB77" s="237"/>
      <c r="JC77" s="237"/>
      <c r="JD77" s="237"/>
      <c r="JE77" s="237"/>
      <c r="JF77" s="237"/>
      <c r="JG77" s="237"/>
      <c r="JH77" s="237"/>
      <c r="JI77" s="237"/>
      <c r="JJ77" s="237"/>
      <c r="JK77" s="237"/>
      <c r="JL77" s="237"/>
      <c r="JM77" s="237"/>
      <c r="JN77" s="237"/>
      <c r="JO77" s="237"/>
      <c r="JP77" s="237"/>
      <c r="JQ77" s="237"/>
      <c r="JR77" s="237"/>
      <c r="JS77" s="237"/>
      <c r="JT77" s="237"/>
      <c r="JU77" s="237"/>
      <c r="JV77" s="237"/>
      <c r="JW77" s="237"/>
      <c r="JX77" s="237"/>
      <c r="JY77" s="237"/>
      <c r="JZ77" s="237"/>
      <c r="KA77" s="237"/>
      <c r="KB77" s="237"/>
      <c r="KC77" s="237"/>
      <c r="KD77" s="237"/>
      <c r="KE77" s="237"/>
      <c r="KF77" s="237"/>
      <c r="KG77" s="237"/>
      <c r="KH77" s="237"/>
      <c r="KI77" s="237"/>
      <c r="KJ77" s="237"/>
      <c r="KK77" s="237"/>
      <c r="KL77" s="237"/>
      <c r="KM77" s="237"/>
      <c r="KN77" s="237"/>
      <c r="KO77" s="237"/>
      <c r="KP77" s="237"/>
      <c r="KQ77" s="237"/>
      <c r="KR77" s="237"/>
      <c r="KS77" s="237"/>
      <c r="KT77" s="237"/>
      <c r="KU77" s="237"/>
      <c r="KV77" s="237"/>
      <c r="KW77" s="237"/>
      <c r="KX77" s="237"/>
      <c r="KY77" s="237"/>
      <c r="KZ77" s="237"/>
      <c r="LA77" s="237"/>
      <c r="LB77" s="237"/>
      <c r="LC77" s="237"/>
      <c r="LD77" s="237"/>
      <c r="LE77" s="237"/>
      <c r="LF77" s="237"/>
      <c r="LG77" s="237"/>
      <c r="LH77" s="237"/>
      <c r="LI77" s="237"/>
      <c r="LJ77" s="237"/>
      <c r="LK77" s="237"/>
      <c r="LL77" s="237"/>
      <c r="LM77" s="237"/>
      <c r="LN77" s="237"/>
      <c r="LO77" s="237"/>
      <c r="LP77" s="237"/>
      <c r="LQ77" s="237"/>
      <c r="LR77" s="237"/>
      <c r="LS77" s="237"/>
      <c r="LT77" s="237"/>
      <c r="LU77" s="237"/>
      <c r="LV77" s="237"/>
      <c r="LW77" s="237"/>
      <c r="LX77" s="237"/>
      <c r="LY77" s="237"/>
      <c r="LZ77" s="237"/>
      <c r="MA77" s="237"/>
      <c r="MB77" s="237"/>
      <c r="MC77" s="237"/>
      <c r="MD77" s="237"/>
      <c r="ME77" s="237"/>
      <c r="MF77" s="237"/>
      <c r="MG77" s="237"/>
      <c r="MH77" s="237"/>
      <c r="MI77" s="237"/>
      <c r="MJ77" s="237"/>
      <c r="MK77" s="237"/>
      <c r="ML77" s="237"/>
      <c r="MM77" s="237"/>
      <c r="MN77" s="237"/>
      <c r="MO77" s="237"/>
      <c r="MP77" s="237"/>
      <c r="MQ77" s="237"/>
      <c r="MR77" s="237"/>
      <c r="MS77" s="237"/>
      <c r="MT77" s="237"/>
      <c r="MU77" s="237"/>
      <c r="MV77" s="237"/>
      <c r="MW77" s="237"/>
      <c r="MX77" s="237"/>
      <c r="MY77" s="237"/>
      <c r="MZ77" s="237"/>
      <c r="NA77" s="237"/>
      <c r="NB77" s="237"/>
      <c r="NC77" s="237"/>
      <c r="ND77" s="237"/>
      <c r="NE77" s="237"/>
      <c r="NF77" s="237"/>
      <c r="NG77" s="237"/>
      <c r="NH77" s="237"/>
      <c r="NI77" s="237"/>
      <c r="NJ77" s="237"/>
      <c r="NK77" s="237"/>
      <c r="NL77" s="237"/>
      <c r="NM77" s="237"/>
      <c r="NN77" s="237"/>
      <c r="NO77" s="237"/>
      <c r="NP77" s="237"/>
      <c r="NQ77" s="237"/>
      <c r="NR77" s="237"/>
      <c r="NS77" s="237"/>
      <c r="NT77" s="237"/>
      <c r="NU77" s="237"/>
      <c r="NV77" s="237"/>
      <c r="NW77" s="237"/>
      <c r="NX77" s="237"/>
      <c r="NY77" s="237"/>
      <c r="NZ77" s="237"/>
      <c r="OA77" s="237"/>
      <c r="OB77" s="237"/>
      <c r="OC77" s="237"/>
      <c r="OD77" s="237"/>
      <c r="OE77" s="237"/>
      <c r="OF77" s="237"/>
      <c r="OG77" s="237"/>
      <c r="OH77" s="237"/>
      <c r="OI77" s="237"/>
      <c r="OJ77" s="237"/>
      <c r="OK77" s="237"/>
      <c r="OL77" s="237"/>
      <c r="OM77" s="237"/>
      <c r="ON77" s="237"/>
      <c r="OO77" s="237"/>
      <c r="OP77" s="237"/>
      <c r="OQ77" s="237"/>
      <c r="OR77" s="237"/>
      <c r="OS77" s="237"/>
      <c r="OT77" s="237"/>
      <c r="OU77" s="237"/>
      <c r="OV77" s="237"/>
      <c r="OW77" s="237"/>
      <c r="OX77" s="237"/>
      <c r="OY77" s="237"/>
      <c r="OZ77" s="237"/>
      <c r="PA77" s="237"/>
      <c r="PB77" s="237"/>
      <c r="PC77" s="237"/>
      <c r="PD77" s="237"/>
      <c r="PE77" s="237"/>
      <c r="PF77" s="237"/>
      <c r="PG77" s="237"/>
      <c r="PH77" s="237"/>
      <c r="PI77" s="237"/>
      <c r="PJ77" s="237"/>
      <c r="PK77" s="237"/>
      <c r="PL77" s="237"/>
      <c r="PM77" s="237"/>
      <c r="PN77" s="237"/>
      <c r="PO77" s="237"/>
      <c r="PP77" s="237"/>
      <c r="PQ77" s="237"/>
      <c r="PR77" s="237"/>
      <c r="PS77" s="237"/>
      <c r="PT77" s="237"/>
      <c r="PU77" s="237"/>
      <c r="PV77" s="237"/>
      <c r="PW77" s="237"/>
      <c r="PX77" s="237"/>
      <c r="PY77" s="237"/>
      <c r="PZ77" s="237"/>
      <c r="QA77" s="237"/>
      <c r="QB77" s="237"/>
      <c r="QC77" s="237"/>
      <c r="QD77" s="237"/>
      <c r="QE77" s="237"/>
      <c r="QF77" s="237"/>
      <c r="QG77" s="237"/>
      <c r="QH77" s="237"/>
      <c r="QI77" s="237"/>
      <c r="QJ77" s="237"/>
      <c r="QK77" s="237"/>
      <c r="QL77" s="237"/>
      <c r="QM77" s="237"/>
      <c r="QN77" s="237"/>
      <c r="QO77" s="237"/>
      <c r="QP77" s="237"/>
      <c r="QQ77" s="237"/>
      <c r="QR77" s="237"/>
      <c r="QS77" s="237"/>
      <c r="QT77" s="237"/>
      <c r="QU77" s="237"/>
      <c r="QV77" s="237"/>
      <c r="QW77" s="237"/>
      <c r="QX77" s="237"/>
      <c r="QY77" s="237"/>
      <c r="QZ77" s="237"/>
      <c r="RA77" s="237"/>
      <c r="RB77" s="237"/>
      <c r="RC77" s="237"/>
      <c r="RD77" s="237"/>
      <c r="RE77" s="237"/>
      <c r="RF77" s="237"/>
      <c r="RG77" s="237"/>
      <c r="RH77" s="237"/>
      <c r="RI77" s="237"/>
      <c r="RJ77" s="237"/>
      <c r="RK77" s="237"/>
      <c r="RL77" s="237"/>
      <c r="RM77" s="237"/>
      <c r="RN77" s="237"/>
      <c r="RO77" s="237"/>
      <c r="RP77" s="237"/>
      <c r="RQ77" s="237"/>
      <c r="RR77" s="237"/>
      <c r="RS77" s="237"/>
      <c r="RT77" s="237"/>
      <c r="RU77" s="237"/>
      <c r="RV77" s="237"/>
      <c r="RW77" s="237"/>
      <c r="RX77" s="237"/>
      <c r="RY77" s="237"/>
      <c r="RZ77" s="237"/>
      <c r="SA77" s="237"/>
      <c r="SB77" s="237"/>
      <c r="SC77" s="237"/>
      <c r="SD77" s="237"/>
      <c r="SE77" s="237"/>
      <c r="SF77" s="237"/>
      <c r="SG77" s="237"/>
      <c r="SH77" s="237"/>
      <c r="SI77" s="237"/>
      <c r="SJ77" s="237"/>
      <c r="SK77" s="237"/>
      <c r="SL77" s="237"/>
    </row>
    <row r="78" spans="1:506">
      <c r="A78" s="237"/>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237"/>
      <c r="AW78" s="237"/>
      <c r="AX78" s="237"/>
      <c r="AY78" s="237"/>
      <c r="AZ78" s="237"/>
      <c r="BA78" s="237"/>
      <c r="BB78" s="237"/>
      <c r="BC78" s="237"/>
      <c r="BD78" s="237"/>
      <c r="BE78" s="237"/>
      <c r="BF78" s="237"/>
      <c r="BG78" s="237"/>
      <c r="BH78" s="237"/>
      <c r="BI78" s="237"/>
      <c r="BJ78" s="237"/>
      <c r="BK78" s="237"/>
      <c r="BL78" s="237"/>
      <c r="BM78" s="237"/>
      <c r="BN78" s="237"/>
      <c r="BO78" s="237"/>
      <c r="BP78" s="237"/>
      <c r="BQ78" s="237"/>
      <c r="BR78" s="237"/>
      <c r="BS78" s="237"/>
      <c r="BT78" s="237"/>
      <c r="BU78" s="237"/>
      <c r="BV78" s="237"/>
      <c r="BW78" s="237"/>
      <c r="BX78" s="237"/>
      <c r="BY78" s="237"/>
      <c r="BZ78" s="237"/>
      <c r="CA78" s="237"/>
      <c r="CB78" s="237"/>
      <c r="CC78" s="237"/>
      <c r="CD78" s="237"/>
      <c r="CE78" s="237"/>
      <c r="CF78" s="237"/>
      <c r="CG78" s="237"/>
      <c r="CH78" s="237"/>
      <c r="CI78" s="237"/>
      <c r="CJ78" s="237"/>
      <c r="CK78" s="237"/>
      <c r="CL78" s="237"/>
      <c r="CM78" s="237"/>
      <c r="CN78" s="237"/>
      <c r="CO78" s="237"/>
      <c r="CP78" s="237"/>
      <c r="CQ78" s="237"/>
      <c r="CR78" s="237"/>
      <c r="CS78" s="237"/>
      <c r="CT78" s="237"/>
      <c r="CU78" s="237"/>
      <c r="CV78" s="237"/>
      <c r="CW78" s="237"/>
      <c r="CX78" s="237"/>
      <c r="CY78" s="237"/>
      <c r="CZ78" s="237"/>
      <c r="DA78" s="237"/>
      <c r="DB78" s="237"/>
      <c r="DC78" s="237"/>
      <c r="DD78" s="237"/>
      <c r="DE78" s="237"/>
      <c r="DF78" s="237"/>
      <c r="DG78" s="237"/>
      <c r="DH78" s="237"/>
      <c r="DI78" s="237"/>
      <c r="DJ78" s="237"/>
      <c r="DK78" s="237"/>
      <c r="DL78" s="237"/>
      <c r="DM78" s="237"/>
      <c r="DN78" s="237"/>
      <c r="DO78" s="237"/>
      <c r="DP78" s="237"/>
      <c r="DQ78" s="237"/>
      <c r="DR78" s="237"/>
      <c r="DS78" s="237"/>
      <c r="DT78" s="237"/>
      <c r="DU78" s="237"/>
      <c r="DV78" s="237"/>
      <c r="DW78" s="237"/>
      <c r="DX78" s="237"/>
      <c r="DY78" s="237"/>
      <c r="DZ78" s="237"/>
      <c r="EA78" s="237"/>
      <c r="EB78" s="237"/>
      <c r="EC78" s="237"/>
      <c r="ED78" s="237"/>
      <c r="EE78" s="237"/>
      <c r="EF78" s="237"/>
      <c r="EG78" s="237"/>
      <c r="EH78" s="237"/>
      <c r="EI78" s="237"/>
      <c r="EJ78" s="237"/>
      <c r="EK78" s="237"/>
      <c r="EL78" s="237"/>
      <c r="EM78" s="237"/>
      <c r="EN78" s="237"/>
      <c r="EO78" s="237"/>
      <c r="EP78" s="237"/>
      <c r="EQ78" s="237"/>
      <c r="ER78" s="237"/>
      <c r="ES78" s="237"/>
      <c r="ET78" s="237"/>
      <c r="EU78" s="237"/>
      <c r="EV78" s="237"/>
      <c r="EW78" s="237"/>
      <c r="EX78" s="237"/>
      <c r="EY78" s="237"/>
      <c r="EZ78" s="237"/>
      <c r="FA78" s="237"/>
      <c r="FB78" s="237"/>
      <c r="FC78" s="237"/>
      <c r="FD78" s="237"/>
      <c r="FE78" s="237"/>
      <c r="FF78" s="237"/>
      <c r="FG78" s="237"/>
      <c r="FH78" s="237"/>
      <c r="FI78" s="237"/>
      <c r="FJ78" s="237"/>
      <c r="FK78" s="237"/>
      <c r="FL78" s="237"/>
      <c r="FM78" s="237"/>
      <c r="FN78" s="237"/>
      <c r="FO78" s="237"/>
      <c r="FP78" s="237"/>
      <c r="FQ78" s="237"/>
      <c r="FR78" s="237"/>
      <c r="FS78" s="237"/>
      <c r="FT78" s="237"/>
      <c r="FU78" s="237"/>
      <c r="FV78" s="237"/>
      <c r="FW78" s="237"/>
      <c r="FX78" s="237"/>
      <c r="FY78" s="237"/>
      <c r="FZ78" s="237"/>
      <c r="GA78" s="237"/>
      <c r="GB78" s="237"/>
      <c r="GC78" s="237"/>
      <c r="GD78" s="237"/>
      <c r="GE78" s="237"/>
      <c r="GF78" s="237"/>
      <c r="GG78" s="237"/>
      <c r="GH78" s="237"/>
      <c r="GI78" s="237"/>
      <c r="GJ78" s="237"/>
      <c r="GK78" s="237"/>
      <c r="GL78" s="237"/>
      <c r="GM78" s="237"/>
      <c r="GN78" s="237"/>
      <c r="GO78" s="237"/>
      <c r="GP78" s="237"/>
      <c r="GQ78" s="237"/>
      <c r="GR78" s="237"/>
      <c r="GS78" s="237"/>
      <c r="GT78" s="237"/>
      <c r="GU78" s="237"/>
      <c r="GV78" s="237"/>
      <c r="GW78" s="237"/>
      <c r="GX78" s="237"/>
      <c r="GY78" s="237"/>
      <c r="GZ78" s="237"/>
      <c r="HA78" s="237"/>
      <c r="HB78" s="237"/>
      <c r="HC78" s="237"/>
      <c r="HD78" s="237"/>
      <c r="HE78" s="237"/>
      <c r="HF78" s="237"/>
      <c r="HG78" s="237"/>
      <c r="HH78" s="237"/>
      <c r="HI78" s="237"/>
      <c r="HJ78" s="237"/>
      <c r="HK78" s="237"/>
      <c r="HL78" s="237"/>
      <c r="HM78" s="237"/>
      <c r="HN78" s="237"/>
      <c r="HO78" s="237"/>
      <c r="HP78" s="237"/>
      <c r="HQ78" s="237"/>
      <c r="HR78" s="237"/>
      <c r="HS78" s="237"/>
      <c r="HT78" s="237"/>
      <c r="HU78" s="237"/>
      <c r="HV78" s="237"/>
      <c r="HW78" s="237"/>
      <c r="HX78" s="237"/>
      <c r="HY78" s="237"/>
      <c r="HZ78" s="237"/>
      <c r="IA78" s="237"/>
      <c r="IB78" s="237"/>
      <c r="IC78" s="237"/>
      <c r="ID78" s="237"/>
      <c r="IE78" s="237"/>
      <c r="IF78" s="237"/>
      <c r="IG78" s="237"/>
      <c r="IH78" s="237"/>
      <c r="II78" s="237"/>
      <c r="IJ78" s="237"/>
      <c r="IK78" s="237"/>
      <c r="IL78" s="237"/>
      <c r="IM78" s="237"/>
      <c r="IN78" s="237"/>
      <c r="IO78" s="237"/>
      <c r="IP78" s="237"/>
      <c r="IQ78" s="237"/>
      <c r="IR78" s="237"/>
      <c r="IS78" s="237"/>
      <c r="IT78" s="237"/>
      <c r="IU78" s="237"/>
      <c r="IV78" s="237"/>
      <c r="IW78" s="237"/>
      <c r="IX78" s="237"/>
      <c r="IY78" s="237"/>
      <c r="IZ78" s="237"/>
      <c r="JA78" s="237"/>
      <c r="JB78" s="237"/>
      <c r="JC78" s="237"/>
      <c r="JD78" s="237"/>
      <c r="JE78" s="237"/>
      <c r="JF78" s="237"/>
      <c r="JG78" s="237"/>
      <c r="JH78" s="237"/>
      <c r="JI78" s="237"/>
      <c r="JJ78" s="237"/>
      <c r="JK78" s="237"/>
      <c r="JL78" s="237"/>
      <c r="JM78" s="237"/>
      <c r="JN78" s="237"/>
      <c r="JO78" s="237"/>
      <c r="JP78" s="237"/>
      <c r="JQ78" s="237"/>
      <c r="JR78" s="237"/>
      <c r="JS78" s="237"/>
      <c r="JT78" s="237"/>
      <c r="JU78" s="237"/>
      <c r="JV78" s="237"/>
      <c r="JW78" s="237"/>
      <c r="JX78" s="237"/>
      <c r="JY78" s="237"/>
      <c r="JZ78" s="237"/>
      <c r="KA78" s="237"/>
      <c r="KB78" s="237"/>
      <c r="KC78" s="237"/>
      <c r="KD78" s="237"/>
      <c r="KE78" s="237"/>
      <c r="KF78" s="237"/>
      <c r="KG78" s="237"/>
      <c r="KH78" s="237"/>
      <c r="KI78" s="237"/>
      <c r="KJ78" s="237"/>
      <c r="KK78" s="237"/>
      <c r="KL78" s="237"/>
      <c r="KM78" s="237"/>
      <c r="KN78" s="237"/>
      <c r="KO78" s="237"/>
      <c r="KP78" s="237"/>
      <c r="KQ78" s="237"/>
      <c r="KR78" s="237"/>
      <c r="KS78" s="237"/>
      <c r="KT78" s="237"/>
      <c r="KU78" s="237"/>
      <c r="KV78" s="237"/>
      <c r="KW78" s="237"/>
      <c r="KX78" s="237"/>
      <c r="KY78" s="237"/>
      <c r="KZ78" s="237"/>
      <c r="LA78" s="237"/>
      <c r="LB78" s="237"/>
      <c r="LC78" s="237"/>
      <c r="LD78" s="237"/>
      <c r="LE78" s="237"/>
      <c r="LF78" s="237"/>
      <c r="LG78" s="237"/>
      <c r="LH78" s="237"/>
      <c r="LI78" s="237"/>
      <c r="LJ78" s="237"/>
      <c r="LK78" s="237"/>
      <c r="LL78" s="237"/>
      <c r="LM78" s="237"/>
      <c r="LN78" s="237"/>
      <c r="LO78" s="237"/>
      <c r="LP78" s="237"/>
      <c r="LQ78" s="237"/>
      <c r="LR78" s="237"/>
      <c r="LS78" s="237"/>
      <c r="LT78" s="237"/>
      <c r="LU78" s="237"/>
      <c r="LV78" s="237"/>
      <c r="LW78" s="237"/>
      <c r="LX78" s="237"/>
      <c r="LY78" s="237"/>
      <c r="LZ78" s="237"/>
      <c r="MA78" s="237"/>
      <c r="MB78" s="237"/>
      <c r="MC78" s="237"/>
      <c r="MD78" s="237"/>
      <c r="ME78" s="237"/>
      <c r="MF78" s="237"/>
      <c r="MG78" s="237"/>
      <c r="MH78" s="237"/>
      <c r="MI78" s="237"/>
      <c r="MJ78" s="237"/>
      <c r="MK78" s="237"/>
      <c r="ML78" s="237"/>
      <c r="MM78" s="237"/>
      <c r="MN78" s="237"/>
      <c r="MO78" s="237"/>
      <c r="MP78" s="237"/>
      <c r="MQ78" s="237"/>
      <c r="MR78" s="237"/>
      <c r="MS78" s="237"/>
      <c r="MT78" s="237"/>
      <c r="MU78" s="237"/>
      <c r="MV78" s="237"/>
      <c r="MW78" s="237"/>
      <c r="MX78" s="237"/>
      <c r="MY78" s="237"/>
      <c r="MZ78" s="237"/>
      <c r="NA78" s="237"/>
      <c r="NB78" s="237"/>
      <c r="NC78" s="237"/>
      <c r="ND78" s="237"/>
      <c r="NE78" s="237"/>
      <c r="NF78" s="237"/>
      <c r="NG78" s="237"/>
      <c r="NH78" s="237"/>
      <c r="NI78" s="237"/>
      <c r="NJ78" s="237"/>
      <c r="NK78" s="237"/>
      <c r="NL78" s="237"/>
      <c r="NM78" s="237"/>
      <c r="NN78" s="237"/>
      <c r="NO78" s="237"/>
      <c r="NP78" s="237"/>
      <c r="NQ78" s="237"/>
      <c r="NR78" s="237"/>
      <c r="NS78" s="237"/>
      <c r="NT78" s="237"/>
      <c r="NU78" s="237"/>
      <c r="NV78" s="237"/>
      <c r="NW78" s="237"/>
      <c r="NX78" s="237"/>
      <c r="NY78" s="237"/>
      <c r="NZ78" s="237"/>
      <c r="OA78" s="237"/>
      <c r="OB78" s="237"/>
      <c r="OC78" s="237"/>
      <c r="OD78" s="237"/>
      <c r="OE78" s="237"/>
      <c r="OF78" s="237"/>
      <c r="OG78" s="237"/>
      <c r="OH78" s="237"/>
      <c r="OI78" s="237"/>
      <c r="OJ78" s="237"/>
      <c r="OK78" s="237"/>
      <c r="OL78" s="237"/>
      <c r="OM78" s="237"/>
      <c r="ON78" s="237"/>
      <c r="OO78" s="237"/>
      <c r="OP78" s="237"/>
      <c r="OQ78" s="237"/>
      <c r="OR78" s="237"/>
      <c r="OS78" s="237"/>
      <c r="OT78" s="237"/>
      <c r="OU78" s="237"/>
      <c r="OV78" s="237"/>
      <c r="OW78" s="237"/>
      <c r="OX78" s="237"/>
      <c r="OY78" s="237"/>
      <c r="OZ78" s="237"/>
      <c r="PA78" s="237"/>
      <c r="PB78" s="237"/>
      <c r="PC78" s="237"/>
      <c r="PD78" s="237"/>
      <c r="PE78" s="237"/>
      <c r="PF78" s="237"/>
      <c r="PG78" s="237"/>
      <c r="PH78" s="237"/>
      <c r="PI78" s="237"/>
      <c r="PJ78" s="237"/>
      <c r="PK78" s="237"/>
      <c r="PL78" s="237"/>
      <c r="PM78" s="237"/>
      <c r="PN78" s="237"/>
      <c r="PO78" s="237"/>
      <c r="PP78" s="237"/>
      <c r="PQ78" s="237"/>
      <c r="PR78" s="237"/>
      <c r="PS78" s="237"/>
      <c r="PT78" s="237"/>
      <c r="PU78" s="237"/>
      <c r="PV78" s="237"/>
      <c r="PW78" s="237"/>
      <c r="PX78" s="237"/>
      <c r="PY78" s="237"/>
      <c r="PZ78" s="237"/>
      <c r="QA78" s="237"/>
      <c r="QB78" s="237"/>
      <c r="QC78" s="237"/>
      <c r="QD78" s="237"/>
      <c r="QE78" s="237"/>
      <c r="QF78" s="237"/>
      <c r="QG78" s="237"/>
      <c r="QH78" s="237"/>
      <c r="QI78" s="237"/>
      <c r="QJ78" s="237"/>
      <c r="QK78" s="237"/>
      <c r="QL78" s="237"/>
      <c r="QM78" s="237"/>
      <c r="QN78" s="237"/>
      <c r="QO78" s="237"/>
      <c r="QP78" s="237"/>
      <c r="QQ78" s="237"/>
      <c r="QR78" s="237"/>
      <c r="QS78" s="237"/>
      <c r="QT78" s="237"/>
      <c r="QU78" s="237"/>
      <c r="QV78" s="237"/>
      <c r="QW78" s="237"/>
      <c r="QX78" s="237"/>
      <c r="QY78" s="237"/>
      <c r="QZ78" s="237"/>
      <c r="RA78" s="237"/>
      <c r="RB78" s="237"/>
      <c r="RC78" s="237"/>
      <c r="RD78" s="237"/>
      <c r="RE78" s="237"/>
      <c r="RF78" s="237"/>
      <c r="RG78" s="237"/>
      <c r="RH78" s="237"/>
      <c r="RI78" s="237"/>
      <c r="RJ78" s="237"/>
      <c r="RK78" s="237"/>
      <c r="RL78" s="237"/>
      <c r="RM78" s="237"/>
      <c r="RN78" s="237"/>
      <c r="RO78" s="237"/>
      <c r="RP78" s="237"/>
      <c r="RQ78" s="237"/>
      <c r="RR78" s="237"/>
      <c r="RS78" s="237"/>
      <c r="RT78" s="237"/>
      <c r="RU78" s="237"/>
      <c r="RV78" s="237"/>
      <c r="RW78" s="237"/>
      <c r="RX78" s="237"/>
      <c r="RY78" s="237"/>
      <c r="RZ78" s="237"/>
      <c r="SA78" s="237"/>
      <c r="SB78" s="237"/>
      <c r="SC78" s="237"/>
      <c r="SD78" s="237"/>
      <c r="SE78" s="237"/>
      <c r="SF78" s="237"/>
      <c r="SG78" s="237"/>
      <c r="SH78" s="237"/>
      <c r="SI78" s="237"/>
      <c r="SJ78" s="237"/>
      <c r="SK78" s="237"/>
      <c r="SL78" s="237"/>
    </row>
    <row r="79" spans="1:506">
      <c r="A79" s="237"/>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7"/>
      <c r="AF79" s="237"/>
      <c r="AG79" s="237"/>
      <c r="AH79" s="237"/>
      <c r="AI79" s="237"/>
      <c r="AJ79" s="237"/>
      <c r="AK79" s="237"/>
      <c r="AL79" s="237"/>
      <c r="AM79" s="237"/>
      <c r="AN79" s="237"/>
      <c r="AO79" s="237"/>
      <c r="AP79" s="237"/>
      <c r="AQ79" s="237"/>
      <c r="AR79" s="237"/>
      <c r="AS79" s="237"/>
      <c r="AT79" s="237"/>
      <c r="AU79" s="237"/>
      <c r="AV79" s="237"/>
      <c r="AW79" s="237"/>
      <c r="AX79" s="237"/>
      <c r="AY79" s="237"/>
      <c r="AZ79" s="237"/>
      <c r="BA79" s="237"/>
      <c r="BB79" s="237"/>
      <c r="BC79" s="237"/>
      <c r="BD79" s="237"/>
      <c r="BE79" s="237"/>
      <c r="BF79" s="237"/>
      <c r="BG79" s="237"/>
      <c r="BH79" s="237"/>
      <c r="BI79" s="237"/>
      <c r="BJ79" s="237"/>
      <c r="BK79" s="237"/>
      <c r="BL79" s="237"/>
      <c r="BM79" s="237"/>
      <c r="BN79" s="237"/>
      <c r="BO79" s="237"/>
      <c r="BP79" s="237"/>
      <c r="BQ79" s="237"/>
      <c r="BR79" s="237"/>
      <c r="BS79" s="237"/>
      <c r="BT79" s="237"/>
      <c r="BU79" s="237"/>
      <c r="BV79" s="237"/>
      <c r="BW79" s="237"/>
      <c r="BX79" s="237"/>
      <c r="BY79" s="237"/>
      <c r="BZ79" s="237"/>
      <c r="CA79" s="237"/>
      <c r="CB79" s="237"/>
      <c r="CC79" s="237"/>
      <c r="CD79" s="237"/>
      <c r="CE79" s="237"/>
      <c r="CF79" s="237"/>
      <c r="CG79" s="237"/>
      <c r="CH79" s="237"/>
      <c r="CI79" s="237"/>
      <c r="CJ79" s="237"/>
      <c r="CK79" s="237"/>
      <c r="CL79" s="237"/>
      <c r="CM79" s="237"/>
      <c r="CN79" s="237"/>
      <c r="CO79" s="237"/>
      <c r="CP79" s="237"/>
      <c r="CQ79" s="237"/>
      <c r="CR79" s="237"/>
      <c r="CS79" s="237"/>
      <c r="CT79" s="237"/>
      <c r="CU79" s="237"/>
      <c r="CV79" s="237"/>
      <c r="CW79" s="237"/>
      <c r="CX79" s="237"/>
      <c r="CY79" s="237"/>
      <c r="CZ79" s="237"/>
      <c r="DA79" s="237"/>
      <c r="DB79" s="237"/>
      <c r="DC79" s="237"/>
      <c r="DD79" s="237"/>
      <c r="DE79" s="237"/>
      <c r="DF79" s="237"/>
      <c r="DG79" s="237"/>
      <c r="DH79" s="237"/>
      <c r="DI79" s="237"/>
      <c r="DJ79" s="237"/>
      <c r="DK79" s="237"/>
      <c r="DL79" s="237"/>
      <c r="DM79" s="237"/>
      <c r="DN79" s="237"/>
      <c r="DO79" s="237"/>
      <c r="DP79" s="237"/>
      <c r="DQ79" s="237"/>
      <c r="DR79" s="237"/>
      <c r="DS79" s="237"/>
      <c r="DT79" s="237"/>
      <c r="DU79" s="237"/>
      <c r="DV79" s="237"/>
      <c r="DW79" s="237"/>
      <c r="DX79" s="237"/>
      <c r="DY79" s="237"/>
      <c r="DZ79" s="237"/>
      <c r="EA79" s="237"/>
      <c r="EB79" s="237"/>
      <c r="EC79" s="237"/>
      <c r="ED79" s="237"/>
      <c r="EE79" s="237"/>
      <c r="EF79" s="237"/>
      <c r="EG79" s="237"/>
      <c r="EH79" s="237"/>
      <c r="EI79" s="237"/>
      <c r="EJ79" s="237"/>
      <c r="EK79" s="237"/>
      <c r="EL79" s="237"/>
      <c r="EM79" s="237"/>
      <c r="EN79" s="237"/>
      <c r="EO79" s="237"/>
      <c r="EP79" s="237"/>
      <c r="EQ79" s="237"/>
      <c r="ER79" s="237"/>
      <c r="ES79" s="237"/>
      <c r="ET79" s="237"/>
      <c r="EU79" s="237"/>
      <c r="EV79" s="237"/>
      <c r="EW79" s="237"/>
      <c r="EX79" s="237"/>
      <c r="EY79" s="237"/>
      <c r="EZ79" s="237"/>
      <c r="FA79" s="237"/>
      <c r="FB79" s="237"/>
      <c r="FC79" s="237"/>
      <c r="FD79" s="237"/>
      <c r="FE79" s="237"/>
      <c r="FF79" s="237"/>
      <c r="FG79" s="237"/>
      <c r="FH79" s="237"/>
      <c r="FI79" s="237"/>
      <c r="FJ79" s="237"/>
      <c r="FK79" s="237"/>
      <c r="FL79" s="237"/>
      <c r="FM79" s="237"/>
      <c r="FN79" s="237"/>
      <c r="FO79" s="237"/>
      <c r="FP79" s="237"/>
      <c r="FQ79" s="237"/>
      <c r="FR79" s="237"/>
      <c r="FS79" s="237"/>
      <c r="FT79" s="237"/>
      <c r="FU79" s="237"/>
      <c r="FV79" s="237"/>
      <c r="FW79" s="237"/>
      <c r="FX79" s="237"/>
      <c r="FY79" s="237"/>
      <c r="FZ79" s="237"/>
      <c r="GA79" s="237"/>
      <c r="GB79" s="237"/>
      <c r="GC79" s="237"/>
      <c r="GD79" s="237"/>
      <c r="GE79" s="237"/>
      <c r="GF79" s="237"/>
      <c r="GG79" s="237"/>
      <c r="GH79" s="237"/>
      <c r="GI79" s="237"/>
      <c r="GJ79" s="237"/>
      <c r="GK79" s="237"/>
      <c r="GL79" s="237"/>
      <c r="GM79" s="237"/>
      <c r="GN79" s="237"/>
      <c r="GO79" s="237"/>
      <c r="GP79" s="237"/>
      <c r="GQ79" s="237"/>
      <c r="GR79" s="237"/>
      <c r="GS79" s="237"/>
      <c r="GT79" s="237"/>
      <c r="GU79" s="237"/>
      <c r="GV79" s="237"/>
      <c r="GW79" s="237"/>
      <c r="GX79" s="237"/>
      <c r="GY79" s="237"/>
      <c r="GZ79" s="237"/>
      <c r="HA79" s="237"/>
      <c r="HB79" s="237"/>
      <c r="HC79" s="237"/>
      <c r="HD79" s="237"/>
      <c r="HE79" s="237"/>
      <c r="HF79" s="237"/>
      <c r="HG79" s="237"/>
      <c r="HH79" s="237"/>
      <c r="HI79" s="237"/>
      <c r="HJ79" s="237"/>
      <c r="HK79" s="237"/>
      <c r="HL79" s="237"/>
      <c r="HM79" s="237"/>
      <c r="HN79" s="237"/>
      <c r="HO79" s="237"/>
      <c r="HP79" s="237"/>
      <c r="HQ79" s="237"/>
      <c r="HR79" s="237"/>
      <c r="HS79" s="237"/>
      <c r="HT79" s="237"/>
      <c r="HU79" s="237"/>
      <c r="HV79" s="237"/>
      <c r="HW79" s="237"/>
      <c r="HX79" s="237"/>
      <c r="HY79" s="237"/>
      <c r="HZ79" s="237"/>
      <c r="IA79" s="237"/>
      <c r="IB79" s="237"/>
      <c r="IC79" s="237"/>
      <c r="ID79" s="237"/>
      <c r="IE79" s="237"/>
      <c r="IF79" s="237"/>
      <c r="IG79" s="237"/>
      <c r="IH79" s="237"/>
      <c r="II79" s="237"/>
      <c r="IJ79" s="237"/>
      <c r="IK79" s="237"/>
      <c r="IL79" s="237"/>
      <c r="IM79" s="237"/>
      <c r="IN79" s="237"/>
      <c r="IO79" s="237"/>
      <c r="IP79" s="237"/>
      <c r="IQ79" s="237"/>
      <c r="IR79" s="237"/>
      <c r="IS79" s="237"/>
      <c r="IT79" s="237"/>
      <c r="IU79" s="237"/>
      <c r="IV79" s="237"/>
      <c r="IW79" s="237"/>
      <c r="IX79" s="237"/>
      <c r="IY79" s="237"/>
      <c r="IZ79" s="237"/>
      <c r="JA79" s="237"/>
      <c r="JB79" s="237"/>
      <c r="JC79" s="237"/>
      <c r="JD79" s="237"/>
      <c r="JE79" s="237"/>
      <c r="JF79" s="237"/>
      <c r="JG79" s="237"/>
      <c r="JH79" s="237"/>
      <c r="JI79" s="237"/>
      <c r="JJ79" s="237"/>
      <c r="JK79" s="237"/>
      <c r="JL79" s="237"/>
      <c r="JM79" s="237"/>
      <c r="JN79" s="237"/>
      <c r="JO79" s="237"/>
      <c r="JP79" s="237"/>
      <c r="JQ79" s="237"/>
      <c r="JR79" s="237"/>
      <c r="JS79" s="237"/>
      <c r="JT79" s="237"/>
      <c r="JU79" s="237"/>
      <c r="JV79" s="237"/>
      <c r="JW79" s="237"/>
      <c r="JX79" s="237"/>
      <c r="JY79" s="237"/>
      <c r="JZ79" s="237"/>
      <c r="KA79" s="237"/>
      <c r="KB79" s="237"/>
      <c r="KC79" s="237"/>
      <c r="KD79" s="237"/>
      <c r="KE79" s="237"/>
      <c r="KF79" s="237"/>
      <c r="KG79" s="237"/>
      <c r="KH79" s="237"/>
      <c r="KI79" s="237"/>
      <c r="KJ79" s="237"/>
      <c r="KK79" s="237"/>
      <c r="KL79" s="237"/>
      <c r="KM79" s="237"/>
      <c r="KN79" s="237"/>
      <c r="KO79" s="237"/>
      <c r="KP79" s="237"/>
      <c r="KQ79" s="237"/>
      <c r="KR79" s="237"/>
      <c r="KS79" s="237"/>
      <c r="KT79" s="237"/>
      <c r="KU79" s="237"/>
      <c r="KV79" s="237"/>
      <c r="KW79" s="237"/>
      <c r="KX79" s="237"/>
      <c r="KY79" s="237"/>
      <c r="KZ79" s="237"/>
      <c r="LA79" s="237"/>
      <c r="LB79" s="237"/>
      <c r="LC79" s="237"/>
      <c r="LD79" s="237"/>
      <c r="LE79" s="237"/>
      <c r="LF79" s="237"/>
      <c r="LG79" s="237"/>
      <c r="LH79" s="237"/>
      <c r="LI79" s="237"/>
      <c r="LJ79" s="237"/>
      <c r="LK79" s="237"/>
      <c r="LL79" s="237"/>
      <c r="LM79" s="237"/>
      <c r="LN79" s="237"/>
      <c r="LO79" s="237"/>
      <c r="LP79" s="237"/>
      <c r="LQ79" s="237"/>
      <c r="LR79" s="237"/>
      <c r="LS79" s="237"/>
      <c r="LT79" s="237"/>
      <c r="LU79" s="237"/>
      <c r="LV79" s="237"/>
      <c r="LW79" s="237"/>
      <c r="LX79" s="237"/>
      <c r="LY79" s="237"/>
      <c r="LZ79" s="237"/>
      <c r="MA79" s="237"/>
      <c r="MB79" s="237"/>
      <c r="MC79" s="237"/>
      <c r="MD79" s="237"/>
      <c r="ME79" s="237"/>
      <c r="MF79" s="237"/>
      <c r="MG79" s="237"/>
      <c r="MH79" s="237"/>
      <c r="MI79" s="237"/>
      <c r="MJ79" s="237"/>
      <c r="MK79" s="237"/>
      <c r="ML79" s="237"/>
      <c r="MM79" s="237"/>
      <c r="MN79" s="237"/>
      <c r="MO79" s="237"/>
      <c r="MP79" s="237"/>
      <c r="MQ79" s="237"/>
      <c r="MR79" s="237"/>
      <c r="MS79" s="237"/>
      <c r="MT79" s="237"/>
      <c r="MU79" s="237"/>
      <c r="MV79" s="237"/>
      <c r="MW79" s="237"/>
      <c r="MX79" s="237"/>
      <c r="MY79" s="237"/>
      <c r="MZ79" s="237"/>
      <c r="NA79" s="237"/>
      <c r="NB79" s="237"/>
      <c r="NC79" s="237"/>
      <c r="ND79" s="237"/>
      <c r="NE79" s="237"/>
      <c r="NF79" s="237"/>
      <c r="NG79" s="237"/>
      <c r="NH79" s="237"/>
      <c r="NI79" s="237"/>
      <c r="NJ79" s="237"/>
      <c r="NK79" s="237"/>
      <c r="NL79" s="237"/>
      <c r="NM79" s="237"/>
      <c r="NN79" s="237"/>
      <c r="NO79" s="237"/>
      <c r="NP79" s="237"/>
      <c r="NQ79" s="237"/>
      <c r="NR79" s="237"/>
      <c r="NS79" s="237"/>
      <c r="NT79" s="237"/>
      <c r="NU79" s="237"/>
      <c r="NV79" s="237"/>
      <c r="NW79" s="237"/>
      <c r="NX79" s="237"/>
      <c r="NY79" s="237"/>
      <c r="NZ79" s="237"/>
      <c r="OA79" s="237"/>
      <c r="OB79" s="237"/>
      <c r="OC79" s="237"/>
      <c r="OD79" s="237"/>
      <c r="OE79" s="237"/>
      <c r="OF79" s="237"/>
      <c r="OG79" s="237"/>
      <c r="OH79" s="237"/>
      <c r="OI79" s="237"/>
      <c r="OJ79" s="237"/>
      <c r="OK79" s="237"/>
      <c r="OL79" s="237"/>
      <c r="OM79" s="237"/>
      <c r="ON79" s="237"/>
      <c r="OO79" s="237"/>
      <c r="OP79" s="237"/>
      <c r="OQ79" s="237"/>
      <c r="OR79" s="237"/>
      <c r="OS79" s="237"/>
      <c r="OT79" s="237"/>
      <c r="OU79" s="237"/>
      <c r="OV79" s="237"/>
      <c r="OW79" s="237"/>
      <c r="OX79" s="237"/>
      <c r="OY79" s="237"/>
      <c r="OZ79" s="237"/>
      <c r="PA79" s="237"/>
      <c r="PB79" s="237"/>
      <c r="PC79" s="237"/>
      <c r="PD79" s="237"/>
      <c r="PE79" s="237"/>
      <c r="PF79" s="237"/>
      <c r="PG79" s="237"/>
      <c r="PH79" s="237"/>
      <c r="PI79" s="237"/>
      <c r="PJ79" s="237"/>
      <c r="PK79" s="237"/>
      <c r="PL79" s="237"/>
      <c r="PM79" s="237"/>
      <c r="PN79" s="237"/>
      <c r="PO79" s="237"/>
      <c r="PP79" s="237"/>
      <c r="PQ79" s="237"/>
      <c r="PR79" s="237"/>
      <c r="PS79" s="237"/>
      <c r="PT79" s="237"/>
      <c r="PU79" s="237"/>
      <c r="PV79" s="237"/>
      <c r="PW79" s="237"/>
      <c r="PX79" s="237"/>
      <c r="PY79" s="237"/>
      <c r="PZ79" s="237"/>
      <c r="QA79" s="237"/>
      <c r="QB79" s="237"/>
      <c r="QC79" s="237"/>
      <c r="QD79" s="237"/>
      <c r="QE79" s="237"/>
      <c r="QF79" s="237"/>
      <c r="QG79" s="237"/>
      <c r="QH79" s="237"/>
      <c r="QI79" s="237"/>
      <c r="QJ79" s="237"/>
      <c r="QK79" s="237"/>
      <c r="QL79" s="237"/>
      <c r="QM79" s="237"/>
      <c r="QN79" s="237"/>
      <c r="QO79" s="237"/>
      <c r="QP79" s="237"/>
      <c r="QQ79" s="237"/>
      <c r="QR79" s="237"/>
      <c r="QS79" s="237"/>
      <c r="QT79" s="237"/>
      <c r="QU79" s="237"/>
      <c r="QV79" s="237"/>
      <c r="QW79" s="237"/>
      <c r="QX79" s="237"/>
      <c r="QY79" s="237"/>
      <c r="QZ79" s="237"/>
      <c r="RA79" s="237"/>
      <c r="RB79" s="237"/>
      <c r="RC79" s="237"/>
      <c r="RD79" s="237"/>
      <c r="RE79" s="237"/>
      <c r="RF79" s="237"/>
      <c r="RG79" s="237"/>
      <c r="RH79" s="237"/>
      <c r="RI79" s="237"/>
      <c r="RJ79" s="237"/>
      <c r="RK79" s="237"/>
      <c r="RL79" s="237"/>
      <c r="RM79" s="237"/>
      <c r="RN79" s="237"/>
      <c r="RO79" s="237"/>
      <c r="RP79" s="237"/>
      <c r="RQ79" s="237"/>
      <c r="RR79" s="237"/>
      <c r="RS79" s="237"/>
      <c r="RT79" s="237"/>
      <c r="RU79" s="237"/>
      <c r="RV79" s="237"/>
      <c r="RW79" s="237"/>
      <c r="RX79" s="237"/>
      <c r="RY79" s="237"/>
      <c r="RZ79" s="237"/>
      <c r="SA79" s="237"/>
      <c r="SB79" s="237"/>
      <c r="SC79" s="237"/>
      <c r="SD79" s="237"/>
      <c r="SE79" s="237"/>
      <c r="SF79" s="237"/>
      <c r="SG79" s="237"/>
      <c r="SH79" s="237"/>
      <c r="SI79" s="237"/>
      <c r="SJ79" s="237"/>
      <c r="SK79" s="237"/>
      <c r="SL79" s="237"/>
    </row>
    <row r="80" spans="1:506">
      <c r="A80" s="237"/>
      <c r="B80" s="237"/>
      <c r="C80" s="237"/>
      <c r="D80" s="237"/>
      <c r="E80" s="237"/>
      <c r="F80" s="237"/>
      <c r="G80" s="237"/>
      <c r="H80" s="237"/>
      <c r="I80" s="237"/>
      <c r="J80" s="237"/>
      <c r="K80" s="237"/>
      <c r="L80" s="237"/>
      <c r="M80" s="237"/>
      <c r="N80" s="237"/>
      <c r="O80" s="237"/>
      <c r="P80" s="237"/>
      <c r="Q80" s="237"/>
      <c r="R80" s="237"/>
      <c r="S80" s="237"/>
      <c r="T80" s="237"/>
      <c r="U80" s="237"/>
      <c r="V80" s="237"/>
      <c r="W80" s="237"/>
      <c r="X80" s="237"/>
      <c r="Y80" s="237"/>
      <c r="Z80" s="237"/>
      <c r="AA80" s="237"/>
      <c r="AB80" s="237"/>
      <c r="AC80" s="237"/>
      <c r="AD80" s="237"/>
      <c r="AE80" s="237"/>
      <c r="AF80" s="237"/>
      <c r="AG80" s="237"/>
      <c r="AH80" s="237"/>
      <c r="AI80" s="237"/>
      <c r="AJ80" s="237"/>
      <c r="AK80" s="237"/>
      <c r="AL80" s="237"/>
      <c r="AM80" s="237"/>
      <c r="AN80" s="237"/>
      <c r="AO80" s="237"/>
      <c r="AP80" s="237"/>
      <c r="AQ80" s="237"/>
      <c r="AR80" s="237"/>
      <c r="AS80" s="237"/>
      <c r="AT80" s="237"/>
      <c r="AU80" s="237"/>
      <c r="AV80" s="237"/>
      <c r="AW80" s="237"/>
      <c r="AX80" s="237"/>
      <c r="AY80" s="237"/>
      <c r="AZ80" s="237"/>
      <c r="BA80" s="237"/>
      <c r="BB80" s="237"/>
      <c r="BC80" s="237"/>
      <c r="BD80" s="237"/>
      <c r="BE80" s="237"/>
      <c r="BF80" s="237"/>
      <c r="BG80" s="237"/>
      <c r="BH80" s="237"/>
      <c r="BI80" s="237"/>
      <c r="BJ80" s="237"/>
      <c r="BK80" s="237"/>
      <c r="BL80" s="237"/>
      <c r="BM80" s="237"/>
      <c r="BN80" s="237"/>
      <c r="BO80" s="237"/>
      <c r="BP80" s="237"/>
      <c r="BQ80" s="237"/>
      <c r="BR80" s="237"/>
      <c r="BS80" s="237"/>
      <c r="BT80" s="237"/>
      <c r="BU80" s="237"/>
      <c r="BV80" s="237"/>
      <c r="BW80" s="237"/>
      <c r="BX80" s="237"/>
      <c r="BY80" s="237"/>
      <c r="BZ80" s="237"/>
      <c r="CA80" s="237"/>
      <c r="CB80" s="237"/>
      <c r="CC80" s="237"/>
      <c r="CD80" s="237"/>
      <c r="CE80" s="237"/>
      <c r="CF80" s="237"/>
      <c r="CG80" s="237"/>
      <c r="CH80" s="237"/>
      <c r="CI80" s="237"/>
      <c r="CJ80" s="237"/>
      <c r="CK80" s="237"/>
      <c r="CL80" s="237"/>
      <c r="CM80" s="237"/>
      <c r="CN80" s="237"/>
      <c r="CO80" s="237"/>
      <c r="CP80" s="237"/>
      <c r="CQ80" s="237"/>
      <c r="CR80" s="237"/>
      <c r="CS80" s="237"/>
      <c r="CT80" s="237"/>
      <c r="CU80" s="237"/>
      <c r="CV80" s="237"/>
      <c r="CW80" s="237"/>
      <c r="CX80" s="237"/>
      <c r="CY80" s="237"/>
      <c r="CZ80" s="237"/>
      <c r="DA80" s="237"/>
      <c r="DB80" s="237"/>
      <c r="DC80" s="237"/>
      <c r="DD80" s="237"/>
      <c r="DE80" s="237"/>
      <c r="DF80" s="237"/>
      <c r="DG80" s="237"/>
      <c r="DH80" s="237"/>
      <c r="DI80" s="237"/>
      <c r="DJ80" s="237"/>
      <c r="DK80" s="237"/>
      <c r="DL80" s="237"/>
      <c r="DM80" s="237"/>
      <c r="DN80" s="237"/>
      <c r="DO80" s="237"/>
      <c r="DP80" s="237"/>
      <c r="DQ80" s="237"/>
      <c r="DR80" s="237"/>
      <c r="DS80" s="237"/>
      <c r="DT80" s="237"/>
      <c r="DU80" s="237"/>
      <c r="DV80" s="237"/>
      <c r="DW80" s="237"/>
      <c r="DX80" s="237"/>
      <c r="DY80" s="237"/>
      <c r="DZ80" s="237"/>
      <c r="EA80" s="237"/>
      <c r="EB80" s="237"/>
      <c r="EC80" s="237"/>
      <c r="ED80" s="237"/>
      <c r="EE80" s="237"/>
      <c r="EF80" s="237"/>
      <c r="EG80" s="237"/>
      <c r="EH80" s="237"/>
      <c r="EI80" s="237"/>
      <c r="EJ80" s="237"/>
      <c r="EK80" s="237"/>
      <c r="EL80" s="237"/>
      <c r="EM80" s="237"/>
      <c r="EN80" s="237"/>
      <c r="EO80" s="237"/>
      <c r="EP80" s="237"/>
      <c r="EQ80" s="237"/>
      <c r="ER80" s="237"/>
      <c r="ES80" s="237"/>
      <c r="ET80" s="237"/>
      <c r="EU80" s="237"/>
      <c r="EV80" s="237"/>
      <c r="EW80" s="237"/>
      <c r="EX80" s="237"/>
      <c r="EY80" s="237"/>
      <c r="EZ80" s="237"/>
      <c r="FA80" s="237"/>
      <c r="FB80" s="237"/>
      <c r="FC80" s="237"/>
      <c r="FD80" s="237"/>
      <c r="FE80" s="237"/>
      <c r="FF80" s="237"/>
      <c r="FG80" s="237"/>
      <c r="FH80" s="237"/>
      <c r="FI80" s="237"/>
      <c r="FJ80" s="237"/>
      <c r="FK80" s="237"/>
      <c r="FL80" s="237"/>
      <c r="FM80" s="237"/>
      <c r="FN80" s="237"/>
      <c r="FO80" s="237"/>
      <c r="FP80" s="237"/>
      <c r="FQ80" s="237"/>
      <c r="FR80" s="237"/>
      <c r="FS80" s="237"/>
      <c r="FT80" s="237"/>
      <c r="FU80" s="237"/>
      <c r="FV80" s="237"/>
      <c r="FW80" s="237"/>
      <c r="FX80" s="237"/>
      <c r="FY80" s="237"/>
      <c r="FZ80" s="237"/>
      <c r="GA80" s="237"/>
      <c r="GB80" s="237"/>
      <c r="GC80" s="237"/>
      <c r="GD80" s="237"/>
      <c r="GE80" s="237"/>
      <c r="GF80" s="237"/>
      <c r="GG80" s="237"/>
      <c r="GH80" s="237"/>
      <c r="GI80" s="237"/>
      <c r="GJ80" s="237"/>
      <c r="GK80" s="237"/>
      <c r="GL80" s="237"/>
      <c r="GM80" s="237"/>
      <c r="GN80" s="237"/>
      <c r="GO80" s="237"/>
      <c r="GP80" s="237"/>
      <c r="GQ80" s="237"/>
      <c r="GR80" s="237"/>
      <c r="GS80" s="237"/>
      <c r="GT80" s="237"/>
      <c r="GU80" s="237"/>
      <c r="GV80" s="237"/>
      <c r="GW80" s="237"/>
      <c r="GX80" s="237"/>
      <c r="GY80" s="237"/>
      <c r="GZ80" s="237"/>
      <c r="HA80" s="237"/>
      <c r="HB80" s="237"/>
      <c r="HC80" s="237"/>
      <c r="HD80" s="237"/>
      <c r="HE80" s="237"/>
      <c r="HF80" s="237"/>
      <c r="HG80" s="237"/>
      <c r="HH80" s="237"/>
      <c r="HI80" s="237"/>
      <c r="HJ80" s="237"/>
      <c r="HK80" s="237"/>
      <c r="HL80" s="237"/>
      <c r="HM80" s="237"/>
      <c r="HN80" s="237"/>
      <c r="HO80" s="237"/>
      <c r="HP80" s="237"/>
      <c r="HQ80" s="237"/>
      <c r="HR80" s="237"/>
      <c r="HS80" s="237"/>
      <c r="HT80" s="237"/>
      <c r="HU80" s="237"/>
      <c r="HV80" s="237"/>
      <c r="HW80" s="237"/>
      <c r="HX80" s="237"/>
      <c r="HY80" s="237"/>
      <c r="HZ80" s="237"/>
      <c r="IA80" s="237"/>
      <c r="IB80" s="237"/>
      <c r="IC80" s="237"/>
      <c r="ID80" s="237"/>
      <c r="IE80" s="237"/>
      <c r="IF80" s="237"/>
      <c r="IG80" s="237"/>
      <c r="IH80" s="237"/>
      <c r="II80" s="237"/>
      <c r="IJ80" s="237"/>
      <c r="IK80" s="237"/>
      <c r="IL80" s="237"/>
      <c r="IM80" s="237"/>
      <c r="IN80" s="237"/>
      <c r="IO80" s="237"/>
      <c r="IP80" s="237"/>
      <c r="IQ80" s="237"/>
      <c r="IR80" s="237"/>
      <c r="IS80" s="237"/>
      <c r="IT80" s="237"/>
      <c r="IU80" s="237"/>
      <c r="IV80" s="237"/>
      <c r="IW80" s="237"/>
      <c r="IX80" s="237"/>
      <c r="IY80" s="237"/>
      <c r="IZ80" s="237"/>
      <c r="JA80" s="237"/>
      <c r="JB80" s="237"/>
      <c r="JC80" s="237"/>
      <c r="JD80" s="237"/>
      <c r="JE80" s="237"/>
      <c r="JF80" s="237"/>
      <c r="JG80" s="237"/>
      <c r="JH80" s="237"/>
      <c r="JI80" s="237"/>
      <c r="JJ80" s="237"/>
      <c r="JK80" s="237"/>
      <c r="JL80" s="237"/>
      <c r="JM80" s="237"/>
      <c r="JN80" s="237"/>
      <c r="JO80" s="237"/>
      <c r="JP80" s="237"/>
      <c r="JQ80" s="237"/>
      <c r="JR80" s="237"/>
      <c r="JS80" s="237"/>
      <c r="JT80" s="237"/>
      <c r="JU80" s="237"/>
      <c r="JV80" s="237"/>
      <c r="JW80" s="237"/>
      <c r="JX80" s="237"/>
      <c r="JY80" s="237"/>
      <c r="JZ80" s="237"/>
      <c r="KA80" s="237"/>
      <c r="KB80" s="237"/>
      <c r="KC80" s="237"/>
      <c r="KD80" s="237"/>
      <c r="KE80" s="237"/>
      <c r="KF80" s="237"/>
      <c r="KG80" s="237"/>
      <c r="KH80" s="237"/>
      <c r="KI80" s="237"/>
      <c r="KJ80" s="237"/>
      <c r="KK80" s="237"/>
      <c r="KL80" s="237"/>
      <c r="KM80" s="237"/>
      <c r="KN80" s="237"/>
      <c r="KO80" s="237"/>
      <c r="KP80" s="237"/>
      <c r="KQ80" s="237"/>
      <c r="KR80" s="237"/>
      <c r="KS80" s="237"/>
      <c r="KT80" s="237"/>
      <c r="KU80" s="237"/>
      <c r="KV80" s="237"/>
      <c r="KW80" s="237"/>
      <c r="KX80" s="237"/>
      <c r="KY80" s="237"/>
      <c r="KZ80" s="237"/>
      <c r="LA80" s="237"/>
      <c r="LB80" s="237"/>
      <c r="LC80" s="237"/>
      <c r="LD80" s="237"/>
      <c r="LE80" s="237"/>
      <c r="LF80" s="237"/>
      <c r="LG80" s="237"/>
      <c r="LH80" s="237"/>
      <c r="LI80" s="237"/>
      <c r="LJ80" s="237"/>
      <c r="LK80" s="237"/>
      <c r="LL80" s="237"/>
      <c r="LM80" s="237"/>
      <c r="LN80" s="237"/>
      <c r="LO80" s="237"/>
      <c r="LP80" s="237"/>
      <c r="LQ80" s="237"/>
      <c r="LR80" s="237"/>
      <c r="LS80" s="237"/>
      <c r="LT80" s="237"/>
      <c r="LU80" s="237"/>
      <c r="LV80" s="237"/>
      <c r="LW80" s="237"/>
      <c r="LX80" s="237"/>
      <c r="LY80" s="237"/>
      <c r="LZ80" s="237"/>
      <c r="MA80" s="237"/>
      <c r="MB80" s="237"/>
      <c r="MC80" s="237"/>
      <c r="MD80" s="237"/>
      <c r="ME80" s="237"/>
      <c r="MF80" s="237"/>
      <c r="MG80" s="237"/>
      <c r="MH80" s="237"/>
      <c r="MI80" s="237"/>
      <c r="MJ80" s="237"/>
      <c r="MK80" s="237"/>
      <c r="ML80" s="237"/>
      <c r="MM80" s="237"/>
      <c r="MN80" s="237"/>
      <c r="MO80" s="237"/>
      <c r="MP80" s="237"/>
      <c r="MQ80" s="237"/>
      <c r="MR80" s="237"/>
      <c r="MS80" s="237"/>
      <c r="MT80" s="237"/>
      <c r="MU80" s="237"/>
      <c r="MV80" s="237"/>
      <c r="MW80" s="237"/>
      <c r="MX80" s="237"/>
      <c r="MY80" s="237"/>
      <c r="MZ80" s="237"/>
      <c r="NA80" s="237"/>
      <c r="NB80" s="237"/>
      <c r="NC80" s="237"/>
      <c r="ND80" s="237"/>
      <c r="NE80" s="237"/>
      <c r="NF80" s="237"/>
      <c r="NG80" s="237"/>
      <c r="NH80" s="237"/>
      <c r="NI80" s="237"/>
      <c r="NJ80" s="237"/>
      <c r="NK80" s="237"/>
      <c r="NL80" s="237"/>
      <c r="NM80" s="237"/>
      <c r="NN80" s="237"/>
      <c r="NO80" s="237"/>
      <c r="NP80" s="237"/>
      <c r="NQ80" s="237"/>
      <c r="NR80" s="237"/>
      <c r="NS80" s="237"/>
      <c r="NT80" s="237"/>
      <c r="NU80" s="237"/>
      <c r="NV80" s="237"/>
      <c r="NW80" s="237"/>
      <c r="NX80" s="237"/>
      <c r="NY80" s="237"/>
      <c r="NZ80" s="237"/>
      <c r="OA80" s="237"/>
      <c r="OB80" s="237"/>
      <c r="OC80" s="237"/>
      <c r="OD80" s="237"/>
      <c r="OE80" s="237"/>
      <c r="OF80" s="237"/>
      <c r="OG80" s="237"/>
      <c r="OH80" s="237"/>
      <c r="OI80" s="237"/>
      <c r="OJ80" s="237"/>
      <c r="OK80" s="237"/>
      <c r="OL80" s="237"/>
      <c r="OM80" s="237"/>
      <c r="ON80" s="237"/>
      <c r="OO80" s="237"/>
      <c r="OP80" s="237"/>
      <c r="OQ80" s="237"/>
      <c r="OR80" s="237"/>
      <c r="OS80" s="237"/>
      <c r="OT80" s="237"/>
      <c r="OU80" s="237"/>
      <c r="OV80" s="237"/>
      <c r="OW80" s="237"/>
      <c r="OX80" s="237"/>
      <c r="OY80" s="237"/>
      <c r="OZ80" s="237"/>
      <c r="PA80" s="237"/>
      <c r="PB80" s="237"/>
      <c r="PC80" s="237"/>
      <c r="PD80" s="237"/>
      <c r="PE80" s="237"/>
      <c r="PF80" s="237"/>
      <c r="PG80" s="237"/>
      <c r="PH80" s="237"/>
      <c r="PI80" s="237"/>
      <c r="PJ80" s="237"/>
      <c r="PK80" s="237"/>
      <c r="PL80" s="237"/>
      <c r="PM80" s="237"/>
      <c r="PN80" s="237"/>
      <c r="PO80" s="237"/>
      <c r="PP80" s="237"/>
      <c r="PQ80" s="237"/>
      <c r="PR80" s="237"/>
      <c r="PS80" s="237"/>
      <c r="PT80" s="237"/>
      <c r="PU80" s="237"/>
      <c r="PV80" s="237"/>
      <c r="PW80" s="237"/>
      <c r="PX80" s="237"/>
      <c r="PY80" s="237"/>
      <c r="PZ80" s="237"/>
      <c r="QA80" s="237"/>
      <c r="QB80" s="237"/>
      <c r="QC80" s="237"/>
      <c r="QD80" s="237"/>
      <c r="QE80" s="237"/>
      <c r="QF80" s="237"/>
      <c r="QG80" s="237"/>
      <c r="QH80" s="237"/>
      <c r="QI80" s="237"/>
      <c r="QJ80" s="237"/>
      <c r="QK80" s="237"/>
      <c r="QL80" s="237"/>
      <c r="QM80" s="237"/>
      <c r="QN80" s="237"/>
      <c r="QO80" s="237"/>
      <c r="QP80" s="237"/>
      <c r="QQ80" s="237"/>
      <c r="QR80" s="237"/>
      <c r="QS80" s="237"/>
      <c r="QT80" s="237"/>
      <c r="QU80" s="237"/>
      <c r="QV80" s="237"/>
      <c r="QW80" s="237"/>
      <c r="QX80" s="237"/>
      <c r="QY80" s="237"/>
      <c r="QZ80" s="237"/>
      <c r="RA80" s="237"/>
      <c r="RB80" s="237"/>
      <c r="RC80" s="237"/>
      <c r="RD80" s="237"/>
      <c r="RE80" s="237"/>
      <c r="RF80" s="237"/>
      <c r="RG80" s="237"/>
      <c r="RH80" s="237"/>
      <c r="RI80" s="237"/>
      <c r="RJ80" s="237"/>
      <c r="RK80" s="237"/>
      <c r="RL80" s="237"/>
      <c r="RM80" s="237"/>
      <c r="RN80" s="237"/>
      <c r="RO80" s="237"/>
      <c r="RP80" s="237"/>
      <c r="RQ80" s="237"/>
      <c r="RR80" s="237"/>
      <c r="RS80" s="237"/>
      <c r="RT80" s="237"/>
      <c r="RU80" s="237"/>
      <c r="RV80" s="237"/>
      <c r="RW80" s="237"/>
      <c r="RX80" s="237"/>
      <c r="RY80" s="237"/>
      <c r="RZ80" s="237"/>
      <c r="SA80" s="237"/>
      <c r="SB80" s="237"/>
      <c r="SC80" s="237"/>
      <c r="SD80" s="237"/>
      <c r="SE80" s="237"/>
      <c r="SF80" s="237"/>
      <c r="SG80" s="237"/>
      <c r="SH80" s="237"/>
      <c r="SI80" s="237"/>
      <c r="SJ80" s="237"/>
      <c r="SK80" s="237"/>
      <c r="SL80" s="237"/>
    </row>
    <row r="81" spans="1:506">
      <c r="A81" s="237"/>
      <c r="B81" s="237"/>
      <c r="C81" s="237"/>
      <c r="D81" s="237"/>
      <c r="E81" s="237"/>
      <c r="F81" s="237"/>
      <c r="G81" s="237"/>
      <c r="H81" s="237"/>
      <c r="I81" s="237"/>
      <c r="J81" s="237"/>
      <c r="K81" s="237"/>
      <c r="L81" s="237"/>
      <c r="M81" s="237"/>
      <c r="N81" s="237"/>
      <c r="O81" s="237"/>
      <c r="P81" s="237"/>
      <c r="Q81" s="237"/>
      <c r="R81" s="237"/>
      <c r="S81" s="237"/>
      <c r="T81" s="237"/>
      <c r="U81" s="237"/>
      <c r="V81" s="237"/>
      <c r="W81" s="237"/>
      <c r="X81" s="237"/>
      <c r="Y81" s="237"/>
      <c r="Z81" s="237"/>
      <c r="AA81" s="237"/>
      <c r="AB81" s="237"/>
      <c r="AC81" s="237"/>
      <c r="AD81" s="237"/>
      <c r="AE81" s="237"/>
      <c r="AF81" s="237"/>
      <c r="AG81" s="237"/>
      <c r="AH81" s="237"/>
      <c r="AI81" s="237"/>
      <c r="AJ81" s="237"/>
      <c r="AK81" s="237"/>
      <c r="AL81" s="237"/>
      <c r="AM81" s="237"/>
      <c r="AN81" s="237"/>
      <c r="AO81" s="237"/>
      <c r="AP81" s="237"/>
      <c r="AQ81" s="237"/>
      <c r="AR81" s="237"/>
      <c r="AS81" s="237"/>
      <c r="AT81" s="237"/>
      <c r="AU81" s="237"/>
      <c r="AV81" s="237"/>
      <c r="AW81" s="237"/>
      <c r="AX81" s="237"/>
      <c r="AY81" s="237"/>
      <c r="AZ81" s="237"/>
      <c r="BA81" s="237"/>
      <c r="BB81" s="237"/>
      <c r="BC81" s="237"/>
      <c r="BD81" s="237"/>
      <c r="BE81" s="237"/>
      <c r="BF81" s="237"/>
      <c r="BG81" s="237"/>
      <c r="BH81" s="237"/>
      <c r="BI81" s="237"/>
      <c r="BJ81" s="237"/>
      <c r="BK81" s="237"/>
      <c r="BL81" s="237"/>
      <c r="BM81" s="237"/>
      <c r="BN81" s="237"/>
      <c r="BO81" s="237"/>
      <c r="BP81" s="237"/>
      <c r="BQ81" s="237"/>
      <c r="BR81" s="237"/>
      <c r="BS81" s="237"/>
      <c r="BT81" s="237"/>
      <c r="BU81" s="237"/>
      <c r="BV81" s="237"/>
      <c r="BW81" s="237"/>
      <c r="BX81" s="237"/>
      <c r="BY81" s="237"/>
      <c r="BZ81" s="237"/>
      <c r="CA81" s="237"/>
      <c r="CB81" s="237"/>
      <c r="CC81" s="237"/>
      <c r="CD81" s="237"/>
      <c r="CE81" s="237"/>
      <c r="CF81" s="237"/>
      <c r="CG81" s="237"/>
      <c r="CH81" s="237"/>
      <c r="CI81" s="237"/>
      <c r="CJ81" s="237"/>
      <c r="CK81" s="237"/>
      <c r="CL81" s="237"/>
      <c r="CM81" s="237"/>
      <c r="CN81" s="237"/>
      <c r="CO81" s="237"/>
      <c r="CP81" s="237"/>
      <c r="CQ81" s="237"/>
      <c r="CR81" s="237"/>
      <c r="CS81" s="237"/>
      <c r="CT81" s="237"/>
      <c r="CU81" s="237"/>
      <c r="CV81" s="237"/>
      <c r="CW81" s="237"/>
      <c r="CX81" s="237"/>
      <c r="CY81" s="237"/>
      <c r="CZ81" s="237"/>
      <c r="DA81" s="237"/>
      <c r="DB81" s="237"/>
      <c r="DC81" s="237"/>
      <c r="DD81" s="237"/>
      <c r="DE81" s="237"/>
      <c r="DF81" s="237"/>
      <c r="DG81" s="237"/>
      <c r="DH81" s="237"/>
      <c r="DI81" s="237"/>
      <c r="DJ81" s="237"/>
      <c r="DK81" s="237"/>
      <c r="DL81" s="237"/>
      <c r="DM81" s="237"/>
      <c r="DN81" s="237"/>
      <c r="DO81" s="237"/>
      <c r="DP81" s="237"/>
      <c r="DQ81" s="237"/>
      <c r="DR81" s="237"/>
      <c r="DS81" s="237"/>
      <c r="DT81" s="237"/>
      <c r="DU81" s="237"/>
      <c r="DV81" s="237"/>
      <c r="DW81" s="237"/>
      <c r="DX81" s="237"/>
      <c r="DY81" s="237"/>
      <c r="DZ81" s="237"/>
      <c r="EA81" s="237"/>
      <c r="EB81" s="237"/>
      <c r="EC81" s="237"/>
      <c r="ED81" s="237"/>
      <c r="EE81" s="237"/>
      <c r="EF81" s="237"/>
      <c r="EG81" s="237"/>
      <c r="EH81" s="237"/>
      <c r="EI81" s="237"/>
      <c r="EJ81" s="237"/>
      <c r="EK81" s="237"/>
      <c r="EL81" s="237"/>
      <c r="EM81" s="237"/>
      <c r="EN81" s="237"/>
      <c r="EO81" s="237"/>
      <c r="EP81" s="237"/>
      <c r="EQ81" s="237"/>
      <c r="ER81" s="237"/>
      <c r="ES81" s="237"/>
      <c r="ET81" s="237"/>
      <c r="EU81" s="237"/>
      <c r="EV81" s="237"/>
      <c r="EW81" s="237"/>
      <c r="EX81" s="237"/>
      <c r="EY81" s="237"/>
      <c r="EZ81" s="237"/>
      <c r="FA81" s="237"/>
      <c r="FB81" s="237"/>
      <c r="FC81" s="237"/>
      <c r="FD81" s="237"/>
      <c r="FE81" s="237"/>
      <c r="FF81" s="237"/>
      <c r="FG81" s="237"/>
      <c r="FH81" s="237"/>
      <c r="FI81" s="237"/>
      <c r="FJ81" s="237"/>
      <c r="FK81" s="237"/>
      <c r="FL81" s="237"/>
      <c r="FM81" s="237"/>
      <c r="FN81" s="237"/>
      <c r="FO81" s="237"/>
      <c r="FP81" s="237"/>
      <c r="FQ81" s="237"/>
      <c r="FR81" s="237"/>
      <c r="FS81" s="237"/>
      <c r="FT81" s="237"/>
      <c r="FU81" s="237"/>
      <c r="FV81" s="237"/>
      <c r="FW81" s="237"/>
      <c r="FX81" s="237"/>
      <c r="FY81" s="237"/>
      <c r="FZ81" s="237"/>
      <c r="GA81" s="237"/>
      <c r="GB81" s="237"/>
      <c r="GC81" s="237"/>
      <c r="GD81" s="237"/>
      <c r="GE81" s="237"/>
      <c r="GF81" s="237"/>
      <c r="GG81" s="237"/>
      <c r="GH81" s="237"/>
      <c r="GI81" s="237"/>
      <c r="GJ81" s="237"/>
      <c r="GK81" s="237"/>
      <c r="GL81" s="237"/>
      <c r="GM81" s="237"/>
      <c r="GN81" s="237"/>
      <c r="GO81" s="237"/>
      <c r="GP81" s="237"/>
      <c r="GQ81" s="237"/>
      <c r="GR81" s="237"/>
      <c r="GS81" s="237"/>
      <c r="GT81" s="237"/>
      <c r="GU81" s="237"/>
      <c r="GV81" s="237"/>
      <c r="GW81" s="237"/>
      <c r="GX81" s="237"/>
      <c r="GY81" s="237"/>
      <c r="GZ81" s="237"/>
      <c r="HA81" s="237"/>
      <c r="HB81" s="237"/>
      <c r="HC81" s="237"/>
      <c r="HD81" s="237"/>
      <c r="HE81" s="237"/>
      <c r="HF81" s="237"/>
      <c r="HG81" s="237"/>
      <c r="HH81" s="237"/>
      <c r="HI81" s="237"/>
      <c r="HJ81" s="237"/>
      <c r="HK81" s="237"/>
      <c r="HL81" s="237"/>
      <c r="HM81" s="237"/>
      <c r="HN81" s="237"/>
      <c r="HO81" s="237"/>
      <c r="HP81" s="237"/>
      <c r="HQ81" s="237"/>
      <c r="HR81" s="237"/>
      <c r="HS81" s="237"/>
      <c r="HT81" s="237"/>
      <c r="HU81" s="237"/>
      <c r="HV81" s="237"/>
      <c r="HW81" s="237"/>
      <c r="HX81" s="237"/>
      <c r="HY81" s="237"/>
      <c r="HZ81" s="237"/>
      <c r="IA81" s="237"/>
      <c r="IB81" s="237"/>
      <c r="IC81" s="237"/>
      <c r="ID81" s="237"/>
      <c r="IE81" s="237"/>
      <c r="IF81" s="237"/>
      <c r="IG81" s="237"/>
      <c r="IH81" s="237"/>
      <c r="II81" s="237"/>
      <c r="IJ81" s="237"/>
      <c r="IK81" s="237"/>
      <c r="IL81" s="237"/>
      <c r="IM81" s="237"/>
      <c r="IN81" s="237"/>
      <c r="IO81" s="237"/>
      <c r="IP81" s="237"/>
      <c r="IQ81" s="237"/>
      <c r="IR81" s="237"/>
      <c r="IS81" s="237"/>
      <c r="IT81" s="237"/>
      <c r="IU81" s="237"/>
      <c r="IV81" s="237"/>
      <c r="IW81" s="237"/>
      <c r="IX81" s="237"/>
      <c r="IY81" s="237"/>
      <c r="IZ81" s="237"/>
      <c r="JA81" s="237"/>
      <c r="JB81" s="237"/>
      <c r="JC81" s="237"/>
      <c r="JD81" s="237"/>
      <c r="JE81" s="237"/>
      <c r="JF81" s="237"/>
      <c r="JG81" s="237"/>
      <c r="JH81" s="237"/>
      <c r="JI81" s="237"/>
      <c r="JJ81" s="237"/>
      <c r="JK81" s="237"/>
      <c r="JL81" s="237"/>
      <c r="JM81" s="237"/>
      <c r="JN81" s="237"/>
      <c r="JO81" s="237"/>
      <c r="JP81" s="237"/>
      <c r="JQ81" s="237"/>
      <c r="JR81" s="237"/>
      <c r="JS81" s="237"/>
      <c r="JT81" s="237"/>
      <c r="JU81" s="237"/>
      <c r="JV81" s="237"/>
      <c r="JW81" s="237"/>
      <c r="JX81" s="237"/>
      <c r="JY81" s="237"/>
      <c r="JZ81" s="237"/>
      <c r="KA81" s="237"/>
      <c r="KB81" s="237"/>
      <c r="KC81" s="237"/>
      <c r="KD81" s="237"/>
      <c r="KE81" s="237"/>
      <c r="KF81" s="237"/>
      <c r="KG81" s="237"/>
      <c r="KH81" s="237"/>
      <c r="KI81" s="237"/>
      <c r="KJ81" s="237"/>
      <c r="KK81" s="237"/>
      <c r="KL81" s="237"/>
      <c r="KM81" s="237"/>
      <c r="KN81" s="237"/>
      <c r="KO81" s="237"/>
      <c r="KP81" s="237"/>
      <c r="KQ81" s="237"/>
      <c r="KR81" s="237"/>
      <c r="KS81" s="237"/>
      <c r="KT81" s="237"/>
      <c r="KU81" s="237"/>
      <c r="KV81" s="237"/>
      <c r="KW81" s="237"/>
      <c r="KX81" s="237"/>
      <c r="KY81" s="237"/>
      <c r="KZ81" s="237"/>
      <c r="LA81" s="237"/>
      <c r="LB81" s="237"/>
      <c r="LC81" s="237"/>
      <c r="LD81" s="237"/>
      <c r="LE81" s="237"/>
      <c r="LF81" s="237"/>
      <c r="LG81" s="237"/>
      <c r="LH81" s="237"/>
      <c r="LI81" s="237"/>
      <c r="LJ81" s="237"/>
      <c r="LK81" s="237"/>
      <c r="LL81" s="237"/>
      <c r="LM81" s="237"/>
      <c r="LN81" s="237"/>
      <c r="LO81" s="237"/>
      <c r="LP81" s="237"/>
      <c r="LQ81" s="237"/>
      <c r="LR81" s="237"/>
      <c r="LS81" s="237"/>
      <c r="LT81" s="237"/>
      <c r="LU81" s="237"/>
      <c r="LV81" s="237"/>
      <c r="LW81" s="237"/>
      <c r="LX81" s="237"/>
      <c r="LY81" s="237"/>
      <c r="LZ81" s="237"/>
      <c r="MA81" s="237"/>
      <c r="MB81" s="237"/>
      <c r="MC81" s="237"/>
      <c r="MD81" s="237"/>
      <c r="ME81" s="237"/>
      <c r="MF81" s="237"/>
      <c r="MG81" s="237"/>
      <c r="MH81" s="237"/>
      <c r="MI81" s="237"/>
      <c r="MJ81" s="237"/>
      <c r="MK81" s="237"/>
      <c r="ML81" s="237"/>
      <c r="MM81" s="237"/>
      <c r="MN81" s="237"/>
      <c r="MO81" s="237"/>
      <c r="MP81" s="237"/>
      <c r="MQ81" s="237"/>
      <c r="MR81" s="237"/>
      <c r="MS81" s="237"/>
      <c r="MT81" s="237"/>
      <c r="MU81" s="237"/>
      <c r="MV81" s="237"/>
      <c r="MW81" s="237"/>
      <c r="MX81" s="237"/>
      <c r="MY81" s="237"/>
      <c r="MZ81" s="237"/>
      <c r="NA81" s="237"/>
      <c r="NB81" s="237"/>
      <c r="NC81" s="237"/>
      <c r="ND81" s="237"/>
      <c r="NE81" s="237"/>
      <c r="NF81" s="237"/>
      <c r="NG81" s="237"/>
      <c r="NH81" s="237"/>
      <c r="NI81" s="237"/>
      <c r="NJ81" s="237"/>
      <c r="NK81" s="237"/>
      <c r="NL81" s="237"/>
      <c r="NM81" s="237"/>
      <c r="NN81" s="237"/>
      <c r="NO81" s="237"/>
      <c r="NP81" s="237"/>
      <c r="NQ81" s="237"/>
      <c r="NR81" s="237"/>
      <c r="NS81" s="237"/>
      <c r="NT81" s="237"/>
      <c r="NU81" s="237"/>
      <c r="NV81" s="237"/>
      <c r="NW81" s="237"/>
      <c r="NX81" s="237"/>
      <c r="NY81" s="237"/>
      <c r="NZ81" s="237"/>
      <c r="OA81" s="237"/>
      <c r="OB81" s="237"/>
      <c r="OC81" s="237"/>
      <c r="OD81" s="237"/>
      <c r="OE81" s="237"/>
      <c r="OF81" s="237"/>
      <c r="OG81" s="237"/>
      <c r="OH81" s="237"/>
      <c r="OI81" s="237"/>
      <c r="OJ81" s="237"/>
      <c r="OK81" s="237"/>
      <c r="OL81" s="237"/>
      <c r="OM81" s="237"/>
      <c r="ON81" s="237"/>
      <c r="OO81" s="237"/>
      <c r="OP81" s="237"/>
      <c r="OQ81" s="237"/>
      <c r="OR81" s="237"/>
      <c r="OS81" s="237"/>
      <c r="OT81" s="237"/>
      <c r="OU81" s="237"/>
      <c r="OV81" s="237"/>
      <c r="OW81" s="237"/>
      <c r="OX81" s="237"/>
      <c r="OY81" s="237"/>
      <c r="OZ81" s="237"/>
      <c r="PA81" s="237"/>
      <c r="PB81" s="237"/>
      <c r="PC81" s="237"/>
      <c r="PD81" s="237"/>
      <c r="PE81" s="237"/>
      <c r="PF81" s="237"/>
      <c r="PG81" s="237"/>
      <c r="PH81" s="237"/>
      <c r="PI81" s="237"/>
      <c r="PJ81" s="237"/>
      <c r="PK81" s="237"/>
      <c r="PL81" s="237"/>
      <c r="PM81" s="237"/>
      <c r="PN81" s="237"/>
      <c r="PO81" s="237"/>
      <c r="PP81" s="237"/>
      <c r="PQ81" s="237"/>
      <c r="PR81" s="237"/>
      <c r="PS81" s="237"/>
      <c r="PT81" s="237"/>
      <c r="PU81" s="237"/>
      <c r="PV81" s="237"/>
      <c r="PW81" s="237"/>
      <c r="PX81" s="237"/>
      <c r="PY81" s="237"/>
      <c r="PZ81" s="237"/>
      <c r="QA81" s="237"/>
      <c r="QB81" s="237"/>
      <c r="QC81" s="237"/>
      <c r="QD81" s="237"/>
      <c r="QE81" s="237"/>
      <c r="QF81" s="237"/>
      <c r="QG81" s="237"/>
      <c r="QH81" s="237"/>
      <c r="QI81" s="237"/>
      <c r="QJ81" s="237"/>
      <c r="QK81" s="237"/>
      <c r="QL81" s="237"/>
      <c r="QM81" s="237"/>
      <c r="QN81" s="237"/>
      <c r="QO81" s="237"/>
      <c r="QP81" s="237"/>
      <c r="QQ81" s="237"/>
      <c r="QR81" s="237"/>
      <c r="QS81" s="237"/>
      <c r="QT81" s="237"/>
      <c r="QU81" s="237"/>
      <c r="QV81" s="237"/>
      <c r="QW81" s="237"/>
      <c r="QX81" s="237"/>
      <c r="QY81" s="237"/>
      <c r="QZ81" s="237"/>
      <c r="RA81" s="237"/>
      <c r="RB81" s="237"/>
      <c r="RC81" s="237"/>
      <c r="RD81" s="237"/>
      <c r="RE81" s="237"/>
      <c r="RF81" s="237"/>
      <c r="RG81" s="237"/>
      <c r="RH81" s="237"/>
      <c r="RI81" s="237"/>
      <c r="RJ81" s="237"/>
      <c r="RK81" s="237"/>
      <c r="RL81" s="237"/>
      <c r="RM81" s="237"/>
      <c r="RN81" s="237"/>
      <c r="RO81" s="237"/>
      <c r="RP81" s="237"/>
      <c r="RQ81" s="237"/>
      <c r="RR81" s="237"/>
      <c r="RS81" s="237"/>
      <c r="RT81" s="237"/>
      <c r="RU81" s="237"/>
      <c r="RV81" s="237"/>
      <c r="RW81" s="237"/>
      <c r="RX81" s="237"/>
      <c r="RY81" s="237"/>
      <c r="RZ81" s="237"/>
      <c r="SA81" s="237"/>
      <c r="SB81" s="237"/>
      <c r="SC81" s="237"/>
      <c r="SD81" s="237"/>
      <c r="SE81" s="237"/>
      <c r="SF81" s="237"/>
      <c r="SG81" s="237"/>
      <c r="SH81" s="237"/>
      <c r="SI81" s="237"/>
      <c r="SJ81" s="237"/>
      <c r="SK81" s="237"/>
      <c r="SL81" s="237"/>
    </row>
    <row r="82" spans="1:506">
      <c r="A82" s="237"/>
      <c r="B82" s="237"/>
      <c r="C82" s="237"/>
      <c r="D82" s="237"/>
      <c r="E82" s="237"/>
      <c r="F82" s="237"/>
      <c r="G82" s="237"/>
      <c r="H82" s="237"/>
      <c r="I82" s="237"/>
      <c r="J82" s="237"/>
      <c r="K82" s="237"/>
      <c r="L82" s="237"/>
      <c r="M82" s="237"/>
      <c r="N82" s="237"/>
      <c r="O82" s="237"/>
      <c r="P82" s="237"/>
      <c r="Q82" s="237"/>
      <c r="R82" s="237"/>
      <c r="S82" s="237"/>
      <c r="T82" s="237"/>
      <c r="U82" s="237"/>
      <c r="V82" s="237"/>
      <c r="W82" s="237"/>
      <c r="X82" s="237"/>
      <c r="Y82" s="237"/>
      <c r="Z82" s="237"/>
      <c r="AA82" s="237"/>
      <c r="AB82" s="237"/>
      <c r="AC82" s="237"/>
      <c r="AD82" s="237"/>
      <c r="AE82" s="237"/>
      <c r="AF82" s="237"/>
      <c r="AG82" s="237"/>
      <c r="AH82" s="237"/>
      <c r="AI82" s="237"/>
      <c r="AJ82" s="237"/>
      <c r="AK82" s="237"/>
      <c r="AL82" s="237"/>
      <c r="AM82" s="237"/>
      <c r="AN82" s="237"/>
      <c r="AO82" s="237"/>
      <c r="AP82" s="237"/>
      <c r="AQ82" s="237"/>
      <c r="AR82" s="237"/>
      <c r="AS82" s="237"/>
      <c r="AT82" s="237"/>
      <c r="AU82" s="237"/>
      <c r="AV82" s="237"/>
      <c r="AW82" s="237"/>
      <c r="AX82" s="237"/>
      <c r="AY82" s="237"/>
      <c r="AZ82" s="237"/>
      <c r="BA82" s="237"/>
      <c r="BB82" s="237"/>
      <c r="BC82" s="237"/>
      <c r="BD82" s="237"/>
      <c r="BE82" s="237"/>
      <c r="BF82" s="237"/>
      <c r="BG82" s="237"/>
      <c r="BH82" s="237"/>
      <c r="BI82" s="237"/>
      <c r="BJ82" s="237"/>
      <c r="BK82" s="237"/>
      <c r="BL82" s="237"/>
      <c r="BM82" s="237"/>
      <c r="BN82" s="237"/>
      <c r="BO82" s="237"/>
      <c r="BP82" s="237"/>
      <c r="BQ82" s="237"/>
      <c r="BR82" s="237"/>
      <c r="BS82" s="237"/>
      <c r="BT82" s="237"/>
      <c r="BU82" s="237"/>
      <c r="BV82" s="237"/>
      <c r="BW82" s="237"/>
      <c r="BX82" s="237"/>
      <c r="BY82" s="237"/>
      <c r="BZ82" s="237"/>
      <c r="CA82" s="237"/>
      <c r="CB82" s="237"/>
      <c r="CC82" s="237"/>
      <c r="CD82" s="237"/>
      <c r="CE82" s="237"/>
      <c r="CF82" s="237"/>
      <c r="CG82" s="237"/>
      <c r="CH82" s="237"/>
      <c r="CI82" s="237"/>
      <c r="CJ82" s="237"/>
      <c r="CK82" s="237"/>
      <c r="CL82" s="237"/>
      <c r="CM82" s="237"/>
      <c r="CN82" s="237"/>
      <c r="CO82" s="237"/>
      <c r="CP82" s="237"/>
      <c r="CQ82" s="237"/>
      <c r="CR82" s="237"/>
      <c r="CS82" s="237"/>
      <c r="CT82" s="237"/>
      <c r="CU82" s="237"/>
      <c r="CV82" s="237"/>
      <c r="CW82" s="237"/>
      <c r="CX82" s="237"/>
      <c r="CY82" s="237"/>
      <c r="CZ82" s="237"/>
      <c r="DA82" s="237"/>
      <c r="DB82" s="237"/>
      <c r="DC82" s="237"/>
      <c r="DD82" s="237"/>
      <c r="DE82" s="237"/>
      <c r="DF82" s="237"/>
      <c r="DG82" s="237"/>
      <c r="DH82" s="237"/>
      <c r="DI82" s="237"/>
      <c r="DJ82" s="237"/>
      <c r="DK82" s="237"/>
      <c r="DL82" s="237"/>
      <c r="DM82" s="237"/>
      <c r="DN82" s="237"/>
      <c r="DO82" s="237"/>
      <c r="DP82" s="237"/>
      <c r="DQ82" s="237"/>
      <c r="DR82" s="237"/>
      <c r="DS82" s="237"/>
      <c r="DT82" s="237"/>
      <c r="DU82" s="237"/>
      <c r="DV82" s="237"/>
      <c r="DW82" s="237"/>
      <c r="DX82" s="237"/>
      <c r="DY82" s="237"/>
      <c r="DZ82" s="237"/>
      <c r="EA82" s="237"/>
      <c r="EB82" s="237"/>
      <c r="EC82" s="237"/>
      <c r="ED82" s="237"/>
      <c r="EE82" s="237"/>
      <c r="EF82" s="237"/>
      <c r="EG82" s="237"/>
      <c r="EH82" s="237"/>
      <c r="EI82" s="237"/>
      <c r="EJ82" s="237"/>
      <c r="EK82" s="237"/>
      <c r="EL82" s="237"/>
      <c r="EM82" s="237"/>
      <c r="EN82" s="237"/>
      <c r="EO82" s="237"/>
      <c r="EP82" s="237"/>
      <c r="EQ82" s="237"/>
      <c r="ER82" s="237"/>
      <c r="ES82" s="237"/>
      <c r="ET82" s="237"/>
      <c r="EU82" s="237"/>
      <c r="EV82" s="237"/>
      <c r="EW82" s="237"/>
      <c r="EX82" s="237"/>
      <c r="EY82" s="237"/>
      <c r="EZ82" s="237"/>
      <c r="FA82" s="237"/>
      <c r="FB82" s="237"/>
      <c r="FC82" s="237"/>
      <c r="FD82" s="237"/>
      <c r="FE82" s="237"/>
      <c r="FF82" s="237"/>
      <c r="FG82" s="237"/>
      <c r="FH82" s="237"/>
      <c r="FI82" s="237"/>
      <c r="FJ82" s="237"/>
      <c r="FK82" s="237"/>
      <c r="FL82" s="237"/>
      <c r="FM82" s="237"/>
      <c r="FN82" s="237"/>
      <c r="FO82" s="237"/>
      <c r="FP82" s="237"/>
      <c r="FQ82" s="237"/>
      <c r="FR82" s="237"/>
      <c r="FS82" s="237"/>
      <c r="FT82" s="237"/>
      <c r="FU82" s="237"/>
      <c r="FV82" s="237"/>
      <c r="FW82" s="237"/>
      <c r="FX82" s="237"/>
      <c r="FY82" s="237"/>
      <c r="FZ82" s="237"/>
      <c r="GA82" s="237"/>
      <c r="GB82" s="237"/>
      <c r="GC82" s="237"/>
      <c r="GD82" s="237"/>
      <c r="GE82" s="237"/>
      <c r="GF82" s="237"/>
      <c r="GG82" s="237"/>
      <c r="GH82" s="237"/>
      <c r="GI82" s="237"/>
      <c r="GJ82" s="237"/>
      <c r="GK82" s="237"/>
      <c r="GL82" s="237"/>
      <c r="GM82" s="237"/>
      <c r="GN82" s="237"/>
      <c r="GO82" s="237"/>
      <c r="GP82" s="237"/>
      <c r="GQ82" s="237"/>
      <c r="GR82" s="237"/>
      <c r="GS82" s="237"/>
      <c r="GT82" s="237"/>
      <c r="GU82" s="237"/>
      <c r="GV82" s="237"/>
      <c r="GW82" s="237"/>
      <c r="GX82" s="237"/>
      <c r="GY82" s="237"/>
      <c r="GZ82" s="237"/>
      <c r="HA82" s="237"/>
      <c r="HB82" s="237"/>
      <c r="HC82" s="237"/>
      <c r="HD82" s="237"/>
      <c r="HE82" s="237"/>
      <c r="HF82" s="237"/>
      <c r="HG82" s="237"/>
      <c r="HH82" s="237"/>
      <c r="HI82" s="237"/>
      <c r="HJ82" s="237"/>
      <c r="HK82" s="237"/>
      <c r="HL82" s="237"/>
      <c r="HM82" s="237"/>
      <c r="HN82" s="237"/>
      <c r="HO82" s="237"/>
      <c r="HP82" s="237"/>
      <c r="HQ82" s="237"/>
      <c r="HR82" s="237"/>
      <c r="HS82" s="237"/>
      <c r="HT82" s="237"/>
      <c r="HU82" s="237"/>
      <c r="HV82" s="237"/>
      <c r="HW82" s="237"/>
      <c r="HX82" s="237"/>
      <c r="HY82" s="237"/>
      <c r="HZ82" s="237"/>
      <c r="IA82" s="237"/>
      <c r="IB82" s="237"/>
      <c r="IC82" s="237"/>
      <c r="ID82" s="237"/>
      <c r="IE82" s="237"/>
      <c r="IF82" s="237"/>
      <c r="IG82" s="237"/>
      <c r="IH82" s="237"/>
      <c r="II82" s="237"/>
      <c r="IJ82" s="237"/>
      <c r="IK82" s="237"/>
      <c r="IL82" s="237"/>
      <c r="IM82" s="237"/>
      <c r="IN82" s="237"/>
      <c r="IO82" s="237"/>
      <c r="IP82" s="237"/>
      <c r="IQ82" s="237"/>
      <c r="IR82" s="237"/>
      <c r="IS82" s="237"/>
      <c r="IT82" s="237"/>
      <c r="IU82" s="237"/>
      <c r="IV82" s="237"/>
      <c r="IW82" s="237"/>
      <c r="IX82" s="237"/>
      <c r="IY82" s="237"/>
      <c r="IZ82" s="237"/>
      <c r="JA82" s="237"/>
      <c r="JB82" s="237"/>
      <c r="JC82" s="237"/>
      <c r="JD82" s="237"/>
      <c r="JE82" s="237"/>
      <c r="JF82" s="237"/>
      <c r="JG82" s="237"/>
      <c r="JH82" s="237"/>
      <c r="JI82" s="237"/>
      <c r="JJ82" s="237"/>
      <c r="JK82" s="237"/>
      <c r="JL82" s="237"/>
      <c r="JM82" s="237"/>
      <c r="JN82" s="237"/>
      <c r="JO82" s="237"/>
      <c r="JP82" s="237"/>
      <c r="JQ82" s="237"/>
      <c r="JR82" s="237"/>
      <c r="JS82" s="237"/>
      <c r="JT82" s="237"/>
      <c r="JU82" s="237"/>
      <c r="JV82" s="237"/>
      <c r="JW82" s="237"/>
      <c r="JX82" s="237"/>
      <c r="JY82" s="237"/>
      <c r="JZ82" s="237"/>
      <c r="KA82" s="237"/>
      <c r="KB82" s="237"/>
      <c r="KC82" s="237"/>
      <c r="KD82" s="237"/>
      <c r="KE82" s="237"/>
      <c r="KF82" s="237"/>
      <c r="KG82" s="237"/>
      <c r="KH82" s="237"/>
      <c r="KI82" s="237"/>
      <c r="KJ82" s="237"/>
      <c r="KK82" s="237"/>
      <c r="KL82" s="237"/>
      <c r="KM82" s="237"/>
      <c r="KN82" s="237"/>
      <c r="KO82" s="237"/>
      <c r="KP82" s="237"/>
      <c r="KQ82" s="237"/>
      <c r="KR82" s="237"/>
      <c r="KS82" s="237"/>
      <c r="KT82" s="237"/>
      <c r="KU82" s="237"/>
      <c r="KV82" s="237"/>
      <c r="KW82" s="237"/>
      <c r="KX82" s="237"/>
      <c r="KY82" s="237"/>
      <c r="KZ82" s="237"/>
      <c r="LA82" s="237"/>
      <c r="LB82" s="237"/>
      <c r="LC82" s="237"/>
      <c r="LD82" s="237"/>
      <c r="LE82" s="237"/>
      <c r="LF82" s="237"/>
      <c r="LG82" s="237"/>
      <c r="LH82" s="237"/>
      <c r="LI82" s="237"/>
      <c r="LJ82" s="237"/>
      <c r="LK82" s="237"/>
      <c r="LL82" s="237"/>
      <c r="LM82" s="237"/>
      <c r="LN82" s="237"/>
      <c r="LO82" s="237"/>
      <c r="LP82" s="237"/>
      <c r="LQ82" s="237"/>
      <c r="LR82" s="237"/>
      <c r="LS82" s="237"/>
      <c r="LT82" s="237"/>
      <c r="LU82" s="237"/>
      <c r="LV82" s="237"/>
      <c r="LW82" s="237"/>
      <c r="LX82" s="237"/>
      <c r="LY82" s="237"/>
      <c r="LZ82" s="237"/>
      <c r="MA82" s="237"/>
      <c r="MB82" s="237"/>
      <c r="MC82" s="237"/>
      <c r="MD82" s="237"/>
      <c r="ME82" s="237"/>
      <c r="MF82" s="237"/>
      <c r="MG82" s="237"/>
      <c r="MH82" s="237"/>
      <c r="MI82" s="237"/>
      <c r="MJ82" s="237"/>
      <c r="MK82" s="237"/>
      <c r="ML82" s="237"/>
      <c r="MM82" s="237"/>
      <c r="MN82" s="237"/>
      <c r="MO82" s="237"/>
      <c r="MP82" s="237"/>
      <c r="MQ82" s="237"/>
      <c r="MR82" s="237"/>
      <c r="MS82" s="237"/>
      <c r="MT82" s="237"/>
      <c r="MU82" s="237"/>
      <c r="MV82" s="237"/>
      <c r="MW82" s="237"/>
      <c r="MX82" s="237"/>
      <c r="MY82" s="237"/>
      <c r="MZ82" s="237"/>
      <c r="NA82" s="237"/>
      <c r="NB82" s="237"/>
      <c r="NC82" s="237"/>
      <c r="ND82" s="237"/>
      <c r="NE82" s="237"/>
      <c r="NF82" s="237"/>
      <c r="NG82" s="237"/>
      <c r="NH82" s="237"/>
      <c r="NI82" s="237"/>
      <c r="NJ82" s="237"/>
      <c r="NK82" s="237"/>
      <c r="NL82" s="237"/>
      <c r="NM82" s="237"/>
      <c r="NN82" s="237"/>
      <c r="NO82" s="237"/>
      <c r="NP82" s="237"/>
      <c r="NQ82" s="237"/>
      <c r="NR82" s="237"/>
      <c r="NS82" s="237"/>
      <c r="NT82" s="237"/>
      <c r="NU82" s="237"/>
      <c r="NV82" s="237"/>
      <c r="NW82" s="237"/>
      <c r="NX82" s="237"/>
      <c r="NY82" s="237"/>
      <c r="NZ82" s="237"/>
      <c r="OA82" s="237"/>
      <c r="OB82" s="237"/>
      <c r="OC82" s="237"/>
      <c r="OD82" s="237"/>
      <c r="OE82" s="237"/>
      <c r="OF82" s="237"/>
      <c r="OG82" s="237"/>
      <c r="OH82" s="237"/>
      <c r="OI82" s="237"/>
      <c r="OJ82" s="237"/>
      <c r="OK82" s="237"/>
      <c r="OL82" s="237"/>
      <c r="OM82" s="237"/>
      <c r="ON82" s="237"/>
      <c r="OO82" s="237"/>
      <c r="OP82" s="237"/>
      <c r="OQ82" s="237"/>
      <c r="OR82" s="237"/>
      <c r="OS82" s="237"/>
      <c r="OT82" s="237"/>
      <c r="OU82" s="237"/>
      <c r="OV82" s="237"/>
      <c r="OW82" s="237"/>
      <c r="OX82" s="237"/>
      <c r="OY82" s="237"/>
      <c r="OZ82" s="237"/>
      <c r="PA82" s="237"/>
      <c r="PB82" s="237"/>
      <c r="PC82" s="237"/>
      <c r="PD82" s="237"/>
      <c r="PE82" s="237"/>
      <c r="PF82" s="237"/>
      <c r="PG82" s="237"/>
      <c r="PH82" s="237"/>
      <c r="PI82" s="237"/>
      <c r="PJ82" s="237"/>
      <c r="PK82" s="237"/>
      <c r="PL82" s="237"/>
      <c r="PM82" s="237"/>
      <c r="PN82" s="237"/>
      <c r="PO82" s="237"/>
      <c r="PP82" s="237"/>
      <c r="PQ82" s="237"/>
      <c r="PR82" s="237"/>
      <c r="PS82" s="237"/>
      <c r="PT82" s="237"/>
      <c r="PU82" s="237"/>
      <c r="PV82" s="237"/>
      <c r="PW82" s="237"/>
      <c r="PX82" s="237"/>
      <c r="PY82" s="237"/>
      <c r="PZ82" s="237"/>
      <c r="QA82" s="237"/>
      <c r="QB82" s="237"/>
      <c r="QC82" s="237"/>
      <c r="QD82" s="237"/>
      <c r="QE82" s="237"/>
      <c r="QF82" s="237"/>
      <c r="QG82" s="237"/>
      <c r="QH82" s="237"/>
      <c r="QI82" s="237"/>
      <c r="QJ82" s="237"/>
      <c r="QK82" s="237"/>
      <c r="QL82" s="237"/>
      <c r="QM82" s="237"/>
      <c r="QN82" s="237"/>
      <c r="QO82" s="237"/>
      <c r="QP82" s="237"/>
      <c r="QQ82" s="237"/>
      <c r="QR82" s="237"/>
      <c r="QS82" s="237"/>
      <c r="QT82" s="237"/>
      <c r="QU82" s="237"/>
      <c r="QV82" s="237"/>
      <c r="QW82" s="237"/>
      <c r="QX82" s="237"/>
      <c r="QY82" s="237"/>
      <c r="QZ82" s="237"/>
      <c r="RA82" s="237"/>
      <c r="RB82" s="237"/>
      <c r="RC82" s="237"/>
      <c r="RD82" s="237"/>
      <c r="RE82" s="237"/>
      <c r="RF82" s="237"/>
      <c r="RG82" s="237"/>
      <c r="RH82" s="237"/>
      <c r="RI82" s="237"/>
      <c r="RJ82" s="237"/>
      <c r="RK82" s="237"/>
      <c r="RL82" s="237"/>
      <c r="RM82" s="237"/>
      <c r="RN82" s="237"/>
      <c r="RO82" s="237"/>
      <c r="RP82" s="237"/>
      <c r="RQ82" s="237"/>
      <c r="RR82" s="237"/>
      <c r="RS82" s="237"/>
      <c r="RT82" s="237"/>
      <c r="RU82" s="237"/>
      <c r="RV82" s="237"/>
      <c r="RW82" s="237"/>
      <c r="RX82" s="237"/>
      <c r="RY82" s="237"/>
      <c r="RZ82" s="237"/>
      <c r="SA82" s="237"/>
      <c r="SB82" s="237"/>
      <c r="SC82" s="237"/>
      <c r="SD82" s="237"/>
      <c r="SE82" s="237"/>
      <c r="SF82" s="237"/>
      <c r="SG82" s="237"/>
      <c r="SH82" s="237"/>
      <c r="SI82" s="237"/>
      <c r="SJ82" s="237"/>
      <c r="SK82" s="237"/>
      <c r="SL82" s="237"/>
    </row>
    <row r="83" spans="1:506">
      <c r="A83" s="237"/>
      <c r="B83" s="237"/>
      <c r="C83" s="237"/>
      <c r="D83" s="237"/>
      <c r="E83" s="237"/>
      <c r="F83" s="237"/>
      <c r="G83" s="237"/>
      <c r="H83" s="237"/>
      <c r="I83" s="237"/>
      <c r="J83" s="237"/>
      <c r="K83" s="237"/>
      <c r="L83" s="237"/>
      <c r="M83" s="237"/>
      <c r="N83" s="237"/>
      <c r="O83" s="237"/>
      <c r="P83" s="237"/>
      <c r="Q83" s="237"/>
      <c r="R83" s="237"/>
      <c r="S83" s="237"/>
      <c r="T83" s="237"/>
      <c r="U83" s="237"/>
      <c r="V83" s="237"/>
      <c r="W83" s="237"/>
      <c r="X83" s="237"/>
      <c r="Y83" s="237"/>
      <c r="Z83" s="237"/>
      <c r="AA83" s="237"/>
      <c r="AB83" s="237"/>
      <c r="AC83" s="237"/>
      <c r="AD83" s="237"/>
      <c r="AE83" s="237"/>
      <c r="AF83" s="237"/>
      <c r="AG83" s="237"/>
      <c r="AH83" s="237"/>
      <c r="AI83" s="237"/>
      <c r="AJ83" s="237"/>
      <c r="AK83" s="237"/>
      <c r="AL83" s="237"/>
      <c r="AM83" s="237"/>
      <c r="AN83" s="237"/>
      <c r="AO83" s="237"/>
      <c r="AP83" s="237"/>
      <c r="AQ83" s="237"/>
      <c r="AR83" s="237"/>
      <c r="AS83" s="237"/>
      <c r="AT83" s="237"/>
      <c r="AU83" s="237"/>
      <c r="AV83" s="237"/>
      <c r="AW83" s="237"/>
      <c r="AX83" s="237"/>
      <c r="AY83" s="237"/>
      <c r="AZ83" s="237"/>
      <c r="BA83" s="237"/>
      <c r="BB83" s="237"/>
      <c r="BC83" s="237"/>
      <c r="BD83" s="237"/>
      <c r="BE83" s="237"/>
      <c r="BF83" s="237"/>
      <c r="BG83" s="237"/>
      <c r="BH83" s="237"/>
      <c r="BI83" s="237"/>
      <c r="BJ83" s="237"/>
      <c r="BK83" s="237"/>
      <c r="BL83" s="237"/>
      <c r="BM83" s="237"/>
      <c r="BN83" s="237"/>
      <c r="BO83" s="237"/>
      <c r="BP83" s="237"/>
      <c r="BQ83" s="237"/>
      <c r="BR83" s="237"/>
      <c r="BS83" s="237"/>
      <c r="BT83" s="237"/>
      <c r="BU83" s="237"/>
      <c r="BV83" s="237"/>
      <c r="BW83" s="237"/>
      <c r="BX83" s="237"/>
      <c r="BY83" s="237"/>
      <c r="BZ83" s="237"/>
      <c r="CA83" s="237"/>
      <c r="CB83" s="237"/>
      <c r="CC83" s="237"/>
      <c r="CD83" s="237"/>
      <c r="CE83" s="237"/>
      <c r="CF83" s="237"/>
      <c r="CG83" s="237"/>
      <c r="CH83" s="237"/>
      <c r="CI83" s="237"/>
      <c r="CJ83" s="237"/>
      <c r="CK83" s="237"/>
      <c r="CL83" s="237"/>
      <c r="CM83" s="237"/>
      <c r="CN83" s="237"/>
      <c r="CO83" s="237"/>
      <c r="CP83" s="237"/>
      <c r="CQ83" s="237"/>
      <c r="CR83" s="237"/>
      <c r="CS83" s="237"/>
      <c r="CT83" s="237"/>
      <c r="CU83" s="237"/>
      <c r="CV83" s="237"/>
      <c r="CW83" s="237"/>
      <c r="CX83" s="237"/>
      <c r="CY83" s="237"/>
      <c r="CZ83" s="237"/>
      <c r="DA83" s="237"/>
      <c r="DB83" s="237"/>
      <c r="DC83" s="237"/>
      <c r="DD83" s="237"/>
      <c r="DE83" s="237"/>
      <c r="DF83" s="237"/>
      <c r="DG83" s="237"/>
      <c r="DH83" s="237"/>
      <c r="DI83" s="237"/>
      <c r="DJ83" s="237"/>
      <c r="DK83" s="237"/>
      <c r="DL83" s="237"/>
      <c r="DM83" s="237"/>
      <c r="DN83" s="237"/>
      <c r="DO83" s="237"/>
      <c r="DP83" s="237"/>
      <c r="DQ83" s="237"/>
      <c r="DR83" s="237"/>
      <c r="DS83" s="237"/>
      <c r="DT83" s="237"/>
      <c r="DU83" s="237"/>
      <c r="DV83" s="237"/>
      <c r="DW83" s="237"/>
      <c r="DX83" s="237"/>
      <c r="DY83" s="237"/>
      <c r="DZ83" s="237"/>
      <c r="EA83" s="237"/>
      <c r="EB83" s="237"/>
      <c r="EC83" s="237"/>
      <c r="ED83" s="237"/>
      <c r="EE83" s="237"/>
      <c r="EF83" s="237"/>
      <c r="EG83" s="237"/>
      <c r="EH83" s="237"/>
      <c r="EI83" s="237"/>
      <c r="EJ83" s="237"/>
      <c r="EK83" s="237"/>
      <c r="EL83" s="237"/>
      <c r="EM83" s="237"/>
      <c r="EN83" s="237"/>
      <c r="EO83" s="237"/>
      <c r="EP83" s="237"/>
      <c r="EQ83" s="237"/>
      <c r="ER83" s="237"/>
      <c r="ES83" s="237"/>
      <c r="ET83" s="237"/>
      <c r="EU83" s="237"/>
      <c r="EV83" s="237"/>
      <c r="EW83" s="237"/>
      <c r="EX83" s="237"/>
      <c r="EY83" s="237"/>
      <c r="EZ83" s="237"/>
      <c r="FA83" s="237"/>
      <c r="FB83" s="237"/>
      <c r="FC83" s="237"/>
      <c r="FD83" s="237"/>
      <c r="FE83" s="237"/>
      <c r="FF83" s="237"/>
      <c r="FG83" s="237"/>
      <c r="FH83" s="237"/>
      <c r="FI83" s="237"/>
      <c r="FJ83" s="237"/>
      <c r="FK83" s="237"/>
      <c r="FL83" s="237"/>
      <c r="FM83" s="237"/>
      <c r="FN83" s="237"/>
      <c r="FO83" s="237"/>
      <c r="FP83" s="237"/>
      <c r="FQ83" s="237"/>
      <c r="FR83" s="237"/>
      <c r="FS83" s="237"/>
      <c r="FT83" s="237"/>
      <c r="FU83" s="237"/>
      <c r="FV83" s="237"/>
      <c r="FW83" s="237"/>
      <c r="FX83" s="237"/>
      <c r="FY83" s="237"/>
      <c r="FZ83" s="237"/>
      <c r="GA83" s="237"/>
      <c r="GB83" s="237"/>
      <c r="GC83" s="237"/>
      <c r="GD83" s="237"/>
      <c r="GE83" s="237"/>
      <c r="GF83" s="237"/>
      <c r="GG83" s="237"/>
      <c r="GH83" s="237"/>
      <c r="GI83" s="237"/>
      <c r="GJ83" s="237"/>
      <c r="GK83" s="237"/>
      <c r="GL83" s="237"/>
      <c r="GM83" s="237"/>
      <c r="GN83" s="237"/>
      <c r="GO83" s="237"/>
      <c r="GP83" s="237"/>
      <c r="GQ83" s="237"/>
      <c r="GR83" s="237"/>
      <c r="GS83" s="237"/>
      <c r="GT83" s="237"/>
      <c r="GU83" s="237"/>
      <c r="GV83" s="237"/>
      <c r="GW83" s="237"/>
      <c r="GX83" s="237"/>
      <c r="GY83" s="237"/>
      <c r="GZ83" s="237"/>
      <c r="HA83" s="237"/>
      <c r="HB83" s="237"/>
      <c r="HC83" s="237"/>
      <c r="HD83" s="237"/>
      <c r="HE83" s="237"/>
      <c r="HF83" s="237"/>
      <c r="HG83" s="237"/>
      <c r="HH83" s="237"/>
      <c r="HI83" s="237"/>
      <c r="HJ83" s="237"/>
      <c r="HK83" s="237"/>
      <c r="HL83" s="237"/>
      <c r="HM83" s="237"/>
      <c r="HN83" s="237"/>
      <c r="HO83" s="237"/>
      <c r="HP83" s="237"/>
      <c r="HQ83" s="237"/>
      <c r="HR83" s="237"/>
      <c r="HS83" s="237"/>
      <c r="HT83" s="237"/>
      <c r="HU83" s="237"/>
      <c r="HV83" s="237"/>
      <c r="HW83" s="237"/>
      <c r="HX83" s="237"/>
      <c r="HY83" s="237"/>
      <c r="HZ83" s="237"/>
      <c r="IA83" s="237"/>
      <c r="IB83" s="237"/>
      <c r="IC83" s="237"/>
      <c r="ID83" s="237"/>
      <c r="IE83" s="237"/>
      <c r="IF83" s="237"/>
      <c r="IG83" s="237"/>
      <c r="IH83" s="237"/>
      <c r="II83" s="237"/>
      <c r="IJ83" s="237"/>
      <c r="IK83" s="237"/>
      <c r="IL83" s="237"/>
      <c r="IM83" s="237"/>
      <c r="IN83" s="237"/>
      <c r="IO83" s="237"/>
      <c r="IP83" s="237"/>
      <c r="IQ83" s="237"/>
      <c r="IR83" s="237"/>
      <c r="IS83" s="237"/>
      <c r="IT83" s="237"/>
      <c r="IU83" s="237"/>
      <c r="IV83" s="237"/>
      <c r="IW83" s="237"/>
      <c r="IX83" s="237"/>
      <c r="IY83" s="237"/>
      <c r="IZ83" s="237"/>
      <c r="JA83" s="237"/>
      <c r="JB83" s="237"/>
      <c r="JC83" s="237"/>
      <c r="JD83" s="237"/>
      <c r="JE83" s="237"/>
      <c r="JF83" s="237"/>
      <c r="JG83" s="237"/>
      <c r="JH83" s="237"/>
      <c r="JI83" s="237"/>
      <c r="JJ83" s="237"/>
      <c r="JK83" s="237"/>
      <c r="JL83" s="237"/>
      <c r="JM83" s="237"/>
      <c r="JN83" s="237"/>
      <c r="JO83" s="237"/>
      <c r="JP83" s="237"/>
      <c r="JQ83" s="237"/>
      <c r="JR83" s="237"/>
      <c r="JS83" s="237"/>
      <c r="JT83" s="237"/>
      <c r="JU83" s="237"/>
      <c r="JV83" s="237"/>
      <c r="JW83" s="237"/>
      <c r="JX83" s="237"/>
      <c r="JY83" s="237"/>
      <c r="JZ83" s="237"/>
      <c r="KA83" s="237"/>
      <c r="KB83" s="237"/>
      <c r="KC83" s="237"/>
      <c r="KD83" s="237"/>
      <c r="KE83" s="237"/>
      <c r="KF83" s="237"/>
      <c r="KG83" s="237"/>
      <c r="KH83" s="237"/>
      <c r="KI83" s="237"/>
      <c r="KJ83" s="237"/>
      <c r="KK83" s="237"/>
      <c r="KL83" s="237"/>
      <c r="KM83" s="237"/>
      <c r="KN83" s="237"/>
      <c r="KO83" s="237"/>
      <c r="KP83" s="237"/>
      <c r="KQ83" s="237"/>
      <c r="KR83" s="237"/>
      <c r="KS83" s="237"/>
      <c r="KT83" s="237"/>
      <c r="KU83" s="237"/>
      <c r="KV83" s="237"/>
      <c r="KW83" s="237"/>
      <c r="KX83" s="237"/>
      <c r="KY83" s="237"/>
      <c r="KZ83" s="237"/>
      <c r="LA83" s="237"/>
      <c r="LB83" s="237"/>
      <c r="LC83" s="237"/>
      <c r="LD83" s="237"/>
      <c r="LE83" s="237"/>
      <c r="LF83" s="237"/>
      <c r="LG83" s="237"/>
      <c r="LH83" s="237"/>
      <c r="LI83" s="237"/>
      <c r="LJ83" s="237"/>
      <c r="LK83" s="237"/>
      <c r="LL83" s="237"/>
      <c r="LM83" s="237"/>
      <c r="LN83" s="237"/>
      <c r="LO83" s="237"/>
      <c r="LP83" s="237"/>
      <c r="LQ83" s="237"/>
      <c r="LR83" s="237"/>
      <c r="LS83" s="237"/>
      <c r="LT83" s="237"/>
      <c r="LU83" s="237"/>
      <c r="LV83" s="237"/>
      <c r="LW83" s="237"/>
      <c r="LX83" s="237"/>
      <c r="LY83" s="237"/>
      <c r="LZ83" s="237"/>
      <c r="MA83" s="237"/>
      <c r="MB83" s="237"/>
      <c r="MC83" s="237"/>
      <c r="MD83" s="237"/>
      <c r="ME83" s="237"/>
      <c r="MF83" s="237"/>
      <c r="MG83" s="237"/>
      <c r="MH83" s="237"/>
      <c r="MI83" s="237"/>
      <c r="MJ83" s="237"/>
      <c r="MK83" s="237"/>
      <c r="ML83" s="237"/>
      <c r="MM83" s="237"/>
      <c r="MN83" s="237"/>
      <c r="MO83" s="237"/>
      <c r="MP83" s="237"/>
      <c r="MQ83" s="237"/>
      <c r="MR83" s="237"/>
      <c r="MS83" s="237"/>
      <c r="MT83" s="237"/>
      <c r="MU83" s="237"/>
      <c r="MV83" s="237"/>
      <c r="MW83" s="237"/>
      <c r="MX83" s="237"/>
      <c r="MY83" s="237"/>
      <c r="MZ83" s="237"/>
      <c r="NA83" s="237"/>
      <c r="NB83" s="237"/>
      <c r="NC83" s="237"/>
      <c r="ND83" s="237"/>
      <c r="NE83" s="237"/>
      <c r="NF83" s="237"/>
      <c r="NG83" s="237"/>
      <c r="NH83" s="237"/>
      <c r="NI83" s="237"/>
      <c r="NJ83" s="237"/>
      <c r="NK83" s="237"/>
      <c r="NL83" s="237"/>
      <c r="NM83" s="237"/>
      <c r="NN83" s="237"/>
      <c r="NO83" s="237"/>
      <c r="NP83" s="237"/>
      <c r="NQ83" s="237"/>
      <c r="NR83" s="237"/>
      <c r="NS83" s="237"/>
      <c r="NT83" s="237"/>
      <c r="NU83" s="237"/>
      <c r="NV83" s="237"/>
      <c r="NW83" s="237"/>
      <c r="NX83" s="237"/>
      <c r="NY83" s="237"/>
      <c r="NZ83" s="237"/>
      <c r="OA83" s="237"/>
      <c r="OB83" s="237"/>
      <c r="OC83" s="237"/>
      <c r="OD83" s="237"/>
      <c r="OE83" s="237"/>
      <c r="OF83" s="237"/>
      <c r="OG83" s="237"/>
      <c r="OH83" s="237"/>
      <c r="OI83" s="237"/>
      <c r="OJ83" s="237"/>
      <c r="OK83" s="237"/>
      <c r="OL83" s="237"/>
      <c r="OM83" s="237"/>
      <c r="ON83" s="237"/>
      <c r="OO83" s="237"/>
      <c r="OP83" s="237"/>
      <c r="OQ83" s="237"/>
      <c r="OR83" s="237"/>
      <c r="OS83" s="237"/>
      <c r="OT83" s="237"/>
      <c r="OU83" s="237"/>
      <c r="OV83" s="237"/>
      <c r="OW83" s="237"/>
      <c r="OX83" s="237"/>
      <c r="OY83" s="237"/>
      <c r="OZ83" s="237"/>
      <c r="PA83" s="237"/>
      <c r="PB83" s="237"/>
      <c r="PC83" s="237"/>
      <c r="PD83" s="237"/>
      <c r="PE83" s="237"/>
      <c r="PF83" s="237"/>
      <c r="PG83" s="237"/>
      <c r="PH83" s="237"/>
      <c r="PI83" s="237"/>
      <c r="PJ83" s="237"/>
      <c r="PK83" s="237"/>
      <c r="PL83" s="237"/>
      <c r="PM83" s="237"/>
      <c r="PN83" s="237"/>
      <c r="PO83" s="237"/>
      <c r="PP83" s="237"/>
      <c r="PQ83" s="237"/>
      <c r="PR83" s="237"/>
      <c r="PS83" s="237"/>
      <c r="PT83" s="237"/>
      <c r="PU83" s="237"/>
      <c r="PV83" s="237"/>
      <c r="PW83" s="237"/>
      <c r="PX83" s="237"/>
      <c r="PY83" s="237"/>
      <c r="PZ83" s="237"/>
      <c r="QA83" s="237"/>
      <c r="QB83" s="237"/>
      <c r="QC83" s="237"/>
      <c r="QD83" s="237"/>
      <c r="QE83" s="237"/>
      <c r="QF83" s="237"/>
      <c r="QG83" s="237"/>
      <c r="QH83" s="237"/>
      <c r="QI83" s="237"/>
      <c r="QJ83" s="237"/>
      <c r="QK83" s="237"/>
      <c r="QL83" s="237"/>
      <c r="QM83" s="237"/>
      <c r="QN83" s="237"/>
      <c r="QO83" s="237"/>
      <c r="QP83" s="237"/>
      <c r="QQ83" s="237"/>
      <c r="QR83" s="237"/>
      <c r="QS83" s="237"/>
      <c r="QT83" s="237"/>
      <c r="QU83" s="237"/>
      <c r="QV83" s="237"/>
      <c r="QW83" s="237"/>
      <c r="QX83" s="237"/>
      <c r="QY83" s="237"/>
      <c r="QZ83" s="237"/>
      <c r="RA83" s="237"/>
      <c r="RB83" s="237"/>
      <c r="RC83" s="237"/>
      <c r="RD83" s="237"/>
      <c r="RE83" s="237"/>
      <c r="RF83" s="237"/>
      <c r="RG83" s="237"/>
      <c r="RH83" s="237"/>
      <c r="RI83" s="237"/>
      <c r="RJ83" s="237"/>
      <c r="RK83" s="237"/>
      <c r="RL83" s="237"/>
      <c r="RM83" s="237"/>
      <c r="RN83" s="237"/>
      <c r="RO83" s="237"/>
      <c r="RP83" s="237"/>
      <c r="RQ83" s="237"/>
      <c r="RR83" s="237"/>
      <c r="RS83" s="237"/>
      <c r="RT83" s="237"/>
      <c r="RU83" s="237"/>
      <c r="RV83" s="237"/>
      <c r="RW83" s="237"/>
      <c r="RX83" s="237"/>
      <c r="RY83" s="237"/>
      <c r="RZ83" s="237"/>
      <c r="SA83" s="237"/>
      <c r="SB83" s="237"/>
      <c r="SC83" s="237"/>
      <c r="SD83" s="237"/>
      <c r="SE83" s="237"/>
      <c r="SF83" s="237"/>
      <c r="SG83" s="237"/>
      <c r="SH83" s="237"/>
      <c r="SI83" s="237"/>
      <c r="SJ83" s="237"/>
      <c r="SK83" s="237"/>
      <c r="SL83" s="237"/>
    </row>
    <row r="84" spans="1:506">
      <c r="A84" s="237"/>
      <c r="B84" s="237"/>
      <c r="C84" s="237"/>
      <c r="D84" s="237"/>
      <c r="E84" s="237"/>
      <c r="F84" s="237"/>
      <c r="G84" s="237"/>
      <c r="H84" s="237"/>
      <c r="I84" s="237"/>
      <c r="J84" s="237"/>
      <c r="K84" s="237"/>
      <c r="L84" s="237"/>
      <c r="M84" s="237"/>
      <c r="N84" s="237"/>
      <c r="O84" s="237"/>
      <c r="P84" s="237"/>
      <c r="Q84" s="237"/>
      <c r="R84" s="237"/>
      <c r="S84" s="237"/>
      <c r="T84" s="237"/>
      <c r="U84" s="237"/>
      <c r="V84" s="237"/>
      <c r="W84" s="237"/>
      <c r="X84" s="237"/>
      <c r="Y84" s="237"/>
      <c r="Z84" s="237"/>
      <c r="AA84" s="237"/>
      <c r="AB84" s="237"/>
      <c r="AC84" s="237"/>
      <c r="AD84" s="237"/>
      <c r="AE84" s="237"/>
      <c r="AF84" s="237"/>
      <c r="AG84" s="237"/>
      <c r="AH84" s="237"/>
      <c r="AI84" s="237"/>
      <c r="AJ84" s="237"/>
      <c r="AK84" s="237"/>
      <c r="AL84" s="237"/>
      <c r="AM84" s="237"/>
      <c r="AN84" s="237"/>
      <c r="AO84" s="237"/>
      <c r="AP84" s="237"/>
      <c r="AQ84" s="237"/>
      <c r="AR84" s="237"/>
      <c r="AS84" s="237"/>
      <c r="AT84" s="237"/>
      <c r="AU84" s="237"/>
      <c r="AV84" s="237"/>
      <c r="AW84" s="237"/>
      <c r="AX84" s="237"/>
      <c r="AY84" s="237"/>
      <c r="AZ84" s="237"/>
      <c r="BA84" s="237"/>
      <c r="BB84" s="237"/>
      <c r="BC84" s="237"/>
      <c r="BD84" s="237"/>
      <c r="BE84" s="237"/>
      <c r="BF84" s="237"/>
      <c r="BG84" s="237"/>
      <c r="BH84" s="237"/>
      <c r="BI84" s="237"/>
      <c r="BJ84" s="237"/>
      <c r="BK84" s="237"/>
      <c r="BL84" s="237"/>
      <c r="BM84" s="237"/>
      <c r="BN84" s="237"/>
      <c r="BO84" s="237"/>
      <c r="BP84" s="237"/>
      <c r="BQ84" s="237"/>
      <c r="BR84" s="237"/>
      <c r="BS84" s="237"/>
      <c r="BT84" s="237"/>
      <c r="BU84" s="237"/>
      <c r="BV84" s="237"/>
      <c r="BW84" s="237"/>
      <c r="BX84" s="237"/>
      <c r="BY84" s="237"/>
      <c r="BZ84" s="237"/>
      <c r="CA84" s="237"/>
      <c r="CB84" s="237"/>
      <c r="CC84" s="237"/>
      <c r="CD84" s="237"/>
      <c r="CE84" s="237"/>
      <c r="CF84" s="237"/>
      <c r="CG84" s="237"/>
      <c r="CH84" s="237"/>
      <c r="CI84" s="237"/>
      <c r="CJ84" s="237"/>
      <c r="CK84" s="237"/>
      <c r="CL84" s="237"/>
      <c r="CM84" s="237"/>
      <c r="CN84" s="237"/>
      <c r="CO84" s="237"/>
      <c r="CP84" s="237"/>
      <c r="CQ84" s="237"/>
      <c r="CR84" s="237"/>
      <c r="CS84" s="237"/>
      <c r="CT84" s="237"/>
      <c r="CU84" s="237"/>
      <c r="CV84" s="237"/>
      <c r="CW84" s="237"/>
      <c r="CX84" s="237"/>
      <c r="CY84" s="237"/>
      <c r="CZ84" s="237"/>
      <c r="DA84" s="237"/>
      <c r="DB84" s="237"/>
      <c r="DC84" s="237"/>
      <c r="DD84" s="237"/>
      <c r="DE84" s="237"/>
      <c r="DF84" s="237"/>
      <c r="DG84" s="237"/>
      <c r="DH84" s="237"/>
      <c r="DI84" s="237"/>
      <c r="DJ84" s="237"/>
      <c r="DK84" s="237"/>
      <c r="DL84" s="237"/>
      <c r="DM84" s="237"/>
      <c r="DN84" s="237"/>
      <c r="DO84" s="237"/>
      <c r="DP84" s="237"/>
      <c r="DQ84" s="237"/>
      <c r="DR84" s="237"/>
      <c r="DS84" s="237"/>
      <c r="DT84" s="237"/>
      <c r="DU84" s="237"/>
      <c r="DV84" s="237"/>
      <c r="DW84" s="237"/>
      <c r="DX84" s="237"/>
      <c r="DY84" s="237"/>
      <c r="DZ84" s="237"/>
      <c r="EA84" s="237"/>
      <c r="EB84" s="237"/>
      <c r="EC84" s="237"/>
      <c r="ED84" s="237"/>
      <c r="EE84" s="237"/>
      <c r="EF84" s="237"/>
      <c r="EG84" s="237"/>
      <c r="EH84" s="237"/>
      <c r="EI84" s="237"/>
      <c r="EJ84" s="237"/>
      <c r="EK84" s="237"/>
      <c r="EL84" s="237"/>
      <c r="EM84" s="237"/>
      <c r="EN84" s="237"/>
      <c r="EO84" s="237"/>
      <c r="EP84" s="237"/>
      <c r="EQ84" s="237"/>
      <c r="ER84" s="237"/>
      <c r="ES84" s="237"/>
      <c r="ET84" s="237"/>
      <c r="EU84" s="237"/>
      <c r="EV84" s="237"/>
      <c r="EW84" s="237"/>
      <c r="EX84" s="237"/>
      <c r="EY84" s="237"/>
      <c r="EZ84" s="237"/>
      <c r="FA84" s="237"/>
      <c r="FB84" s="237"/>
      <c r="FC84" s="237"/>
      <c r="FD84" s="237"/>
      <c r="FE84" s="237"/>
      <c r="FF84" s="237"/>
      <c r="FG84" s="237"/>
      <c r="FH84" s="237"/>
      <c r="FI84" s="237"/>
      <c r="FJ84" s="237"/>
      <c r="FK84" s="237"/>
      <c r="FL84" s="237"/>
      <c r="FM84" s="237"/>
      <c r="FN84" s="237"/>
      <c r="FO84" s="237"/>
      <c r="FP84" s="237"/>
      <c r="FQ84" s="237"/>
      <c r="FR84" s="237"/>
      <c r="FS84" s="237"/>
      <c r="FT84" s="237"/>
      <c r="FU84" s="237"/>
      <c r="FV84" s="237"/>
      <c r="FW84" s="237"/>
      <c r="FX84" s="237"/>
      <c r="FY84" s="237"/>
      <c r="FZ84" s="237"/>
      <c r="GA84" s="237"/>
      <c r="GB84" s="237"/>
      <c r="GC84" s="237"/>
      <c r="GD84" s="237"/>
      <c r="GE84" s="237"/>
      <c r="GF84" s="237"/>
      <c r="GG84" s="237"/>
      <c r="GH84" s="237"/>
      <c r="GI84" s="237"/>
      <c r="GJ84" s="237"/>
      <c r="GK84" s="237"/>
      <c r="GL84" s="237"/>
      <c r="GM84" s="237"/>
      <c r="GN84" s="237"/>
      <c r="GO84" s="237"/>
      <c r="GP84" s="237"/>
      <c r="GQ84" s="237"/>
      <c r="GR84" s="237"/>
      <c r="GS84" s="237"/>
      <c r="GT84" s="237"/>
      <c r="GU84" s="237"/>
      <c r="GV84" s="237"/>
      <c r="GW84" s="237"/>
      <c r="GX84" s="237"/>
      <c r="GY84" s="237"/>
      <c r="GZ84" s="237"/>
      <c r="HA84" s="237"/>
      <c r="HB84" s="237"/>
      <c r="HC84" s="237"/>
      <c r="HD84" s="237"/>
      <c r="HE84" s="237"/>
      <c r="HF84" s="237"/>
      <c r="HG84" s="237"/>
      <c r="HH84" s="237"/>
      <c r="HI84" s="237"/>
      <c r="HJ84" s="237"/>
      <c r="HK84" s="237"/>
      <c r="HL84" s="237"/>
      <c r="HM84" s="237"/>
      <c r="HN84" s="237"/>
      <c r="HO84" s="237"/>
      <c r="HP84" s="237"/>
      <c r="HQ84" s="237"/>
      <c r="HR84" s="237"/>
      <c r="HS84" s="237"/>
      <c r="HT84" s="237"/>
      <c r="HU84" s="237"/>
      <c r="HV84" s="237"/>
      <c r="HW84" s="237"/>
      <c r="HX84" s="237"/>
      <c r="HY84" s="237"/>
      <c r="HZ84" s="237"/>
      <c r="IA84" s="237"/>
      <c r="IB84" s="237"/>
      <c r="IC84" s="237"/>
      <c r="ID84" s="237"/>
      <c r="IE84" s="237"/>
      <c r="IF84" s="237"/>
      <c r="IG84" s="237"/>
      <c r="IH84" s="237"/>
      <c r="II84" s="237"/>
      <c r="IJ84" s="237"/>
      <c r="IK84" s="237"/>
      <c r="IL84" s="237"/>
      <c r="IM84" s="237"/>
      <c r="IN84" s="237"/>
      <c r="IO84" s="237"/>
      <c r="IP84" s="237"/>
      <c r="IQ84" s="237"/>
      <c r="IR84" s="237"/>
      <c r="IS84" s="237"/>
      <c r="IT84" s="237"/>
      <c r="IU84" s="237"/>
      <c r="IV84" s="237"/>
      <c r="IW84" s="237"/>
      <c r="IX84" s="237"/>
      <c r="IY84" s="237"/>
      <c r="IZ84" s="237"/>
      <c r="JA84" s="237"/>
      <c r="JB84" s="237"/>
      <c r="JC84" s="237"/>
      <c r="JD84" s="237"/>
      <c r="JE84" s="237"/>
      <c r="JF84" s="237"/>
      <c r="JG84" s="237"/>
      <c r="JH84" s="237"/>
      <c r="JI84" s="237"/>
      <c r="JJ84" s="237"/>
      <c r="JK84" s="237"/>
      <c r="JL84" s="237"/>
      <c r="JM84" s="237"/>
      <c r="JN84" s="237"/>
      <c r="JO84" s="237"/>
      <c r="JP84" s="237"/>
      <c r="JQ84" s="237"/>
      <c r="JR84" s="237"/>
      <c r="JS84" s="237"/>
      <c r="JT84" s="237"/>
      <c r="JU84" s="237"/>
      <c r="JV84" s="237"/>
      <c r="JW84" s="237"/>
      <c r="JX84" s="237"/>
      <c r="JY84" s="237"/>
      <c r="JZ84" s="237"/>
      <c r="KA84" s="237"/>
      <c r="KB84" s="237"/>
      <c r="KC84" s="237"/>
      <c r="KD84" s="237"/>
      <c r="KE84" s="237"/>
      <c r="KF84" s="237"/>
      <c r="KG84" s="237"/>
      <c r="KH84" s="237"/>
      <c r="KI84" s="237"/>
      <c r="KJ84" s="237"/>
      <c r="KK84" s="237"/>
      <c r="KL84" s="237"/>
      <c r="KM84" s="237"/>
      <c r="KN84" s="237"/>
      <c r="KO84" s="237"/>
      <c r="KP84" s="237"/>
      <c r="KQ84" s="237"/>
      <c r="KR84" s="237"/>
      <c r="KS84" s="237"/>
      <c r="KT84" s="237"/>
      <c r="KU84" s="237"/>
      <c r="KV84" s="237"/>
      <c r="KW84" s="237"/>
      <c r="KX84" s="237"/>
      <c r="KY84" s="237"/>
      <c r="KZ84" s="237"/>
      <c r="LA84" s="237"/>
      <c r="LB84" s="237"/>
      <c r="LC84" s="237"/>
      <c r="LD84" s="237"/>
      <c r="LE84" s="237"/>
      <c r="LF84" s="237"/>
      <c r="LG84" s="237"/>
      <c r="LH84" s="237"/>
      <c r="LI84" s="237"/>
      <c r="LJ84" s="237"/>
      <c r="LK84" s="237"/>
      <c r="LL84" s="237"/>
      <c r="LM84" s="237"/>
      <c r="LN84" s="237"/>
      <c r="LO84" s="237"/>
      <c r="LP84" s="237"/>
      <c r="LQ84" s="237"/>
      <c r="LR84" s="237"/>
      <c r="LS84" s="237"/>
      <c r="LT84" s="237"/>
      <c r="LU84" s="237"/>
      <c r="LV84" s="237"/>
      <c r="LW84" s="237"/>
      <c r="LX84" s="237"/>
      <c r="LY84" s="237"/>
      <c r="LZ84" s="237"/>
      <c r="MA84" s="237"/>
      <c r="MB84" s="237"/>
      <c r="MC84" s="237"/>
      <c r="MD84" s="237"/>
      <c r="ME84" s="237"/>
      <c r="MF84" s="237"/>
      <c r="MG84" s="237"/>
      <c r="MH84" s="237"/>
      <c r="MI84" s="237"/>
      <c r="MJ84" s="237"/>
      <c r="MK84" s="237"/>
      <c r="ML84" s="237"/>
      <c r="MM84" s="237"/>
      <c r="MN84" s="237"/>
      <c r="MO84" s="237"/>
      <c r="MP84" s="237"/>
      <c r="MQ84" s="237"/>
      <c r="MR84" s="237"/>
      <c r="MS84" s="237"/>
      <c r="MT84" s="237"/>
      <c r="MU84" s="237"/>
      <c r="MV84" s="237"/>
      <c r="MW84" s="237"/>
      <c r="MX84" s="237"/>
      <c r="MY84" s="237"/>
      <c r="MZ84" s="237"/>
      <c r="NA84" s="237"/>
      <c r="NB84" s="237"/>
      <c r="NC84" s="237"/>
      <c r="ND84" s="237"/>
      <c r="NE84" s="237"/>
      <c r="NF84" s="237"/>
      <c r="NG84" s="237"/>
      <c r="NH84" s="237"/>
      <c r="NI84" s="237"/>
      <c r="NJ84" s="237"/>
      <c r="NK84" s="237"/>
      <c r="NL84" s="237"/>
      <c r="NM84" s="237"/>
      <c r="NN84" s="237"/>
      <c r="NO84" s="237"/>
      <c r="NP84" s="237"/>
      <c r="NQ84" s="237"/>
      <c r="NR84" s="237"/>
      <c r="NS84" s="237"/>
      <c r="NT84" s="237"/>
      <c r="NU84" s="237"/>
      <c r="NV84" s="237"/>
      <c r="NW84" s="237"/>
      <c r="NX84" s="237"/>
      <c r="NY84" s="237"/>
      <c r="NZ84" s="237"/>
      <c r="OA84" s="237"/>
      <c r="OB84" s="237"/>
      <c r="OC84" s="237"/>
      <c r="OD84" s="237"/>
      <c r="OE84" s="237"/>
      <c r="OF84" s="237"/>
      <c r="OG84" s="237"/>
      <c r="OH84" s="237"/>
      <c r="OI84" s="237"/>
      <c r="OJ84" s="237"/>
      <c r="OK84" s="237"/>
      <c r="OL84" s="237"/>
      <c r="OM84" s="237"/>
      <c r="ON84" s="237"/>
      <c r="OO84" s="237"/>
      <c r="OP84" s="237"/>
      <c r="OQ84" s="237"/>
      <c r="OR84" s="237"/>
      <c r="OS84" s="237"/>
      <c r="OT84" s="237"/>
      <c r="OU84" s="237"/>
      <c r="OV84" s="237"/>
      <c r="OW84" s="237"/>
      <c r="OX84" s="237"/>
      <c r="OY84" s="237"/>
      <c r="OZ84" s="237"/>
      <c r="PA84" s="237"/>
      <c r="PB84" s="237"/>
      <c r="PC84" s="237"/>
      <c r="PD84" s="237"/>
      <c r="PE84" s="237"/>
      <c r="PF84" s="237"/>
      <c r="PG84" s="237"/>
      <c r="PH84" s="237"/>
      <c r="PI84" s="237"/>
      <c r="PJ84" s="237"/>
      <c r="PK84" s="237"/>
      <c r="PL84" s="237"/>
      <c r="PM84" s="237"/>
      <c r="PN84" s="237"/>
      <c r="PO84" s="237"/>
      <c r="PP84" s="237"/>
      <c r="PQ84" s="237"/>
      <c r="PR84" s="237"/>
      <c r="PS84" s="237"/>
      <c r="PT84" s="237"/>
      <c r="PU84" s="237"/>
      <c r="PV84" s="237"/>
      <c r="PW84" s="237"/>
      <c r="PX84" s="237"/>
      <c r="PY84" s="237"/>
      <c r="PZ84" s="237"/>
      <c r="QA84" s="237"/>
      <c r="QB84" s="237"/>
      <c r="QC84" s="237"/>
      <c r="QD84" s="237"/>
      <c r="QE84" s="237"/>
      <c r="QF84" s="237"/>
      <c r="QG84" s="237"/>
      <c r="QH84" s="237"/>
      <c r="QI84" s="237"/>
      <c r="QJ84" s="237"/>
      <c r="QK84" s="237"/>
      <c r="QL84" s="237"/>
      <c r="QM84" s="237"/>
      <c r="QN84" s="237"/>
      <c r="QO84" s="237"/>
      <c r="QP84" s="237"/>
      <c r="QQ84" s="237"/>
      <c r="QR84" s="237"/>
      <c r="QS84" s="237"/>
      <c r="QT84" s="237"/>
      <c r="QU84" s="237"/>
      <c r="QV84" s="237"/>
      <c r="QW84" s="237"/>
      <c r="QX84" s="237"/>
      <c r="QY84" s="237"/>
      <c r="QZ84" s="237"/>
      <c r="RA84" s="237"/>
      <c r="RB84" s="237"/>
      <c r="RC84" s="237"/>
      <c r="RD84" s="237"/>
      <c r="RE84" s="237"/>
      <c r="RF84" s="237"/>
      <c r="RG84" s="237"/>
      <c r="RH84" s="237"/>
      <c r="RI84" s="237"/>
      <c r="RJ84" s="237"/>
      <c r="RK84" s="237"/>
      <c r="RL84" s="237"/>
      <c r="RM84" s="237"/>
      <c r="RN84" s="237"/>
      <c r="RO84" s="237"/>
      <c r="RP84" s="237"/>
      <c r="RQ84" s="237"/>
      <c r="RR84" s="237"/>
      <c r="RS84" s="237"/>
      <c r="RT84" s="237"/>
      <c r="RU84" s="237"/>
      <c r="RV84" s="237"/>
      <c r="RW84" s="237"/>
      <c r="RX84" s="237"/>
      <c r="RY84" s="237"/>
      <c r="RZ84" s="237"/>
      <c r="SA84" s="237"/>
      <c r="SB84" s="237"/>
      <c r="SC84" s="237"/>
      <c r="SD84" s="237"/>
      <c r="SE84" s="237"/>
      <c r="SF84" s="237"/>
      <c r="SG84" s="237"/>
      <c r="SH84" s="237"/>
      <c r="SI84" s="237"/>
      <c r="SJ84" s="237"/>
      <c r="SK84" s="237"/>
      <c r="SL84" s="237"/>
    </row>
    <row r="85" spans="1:506">
      <c r="A85" s="237"/>
      <c r="B85" s="237"/>
      <c r="C85" s="237"/>
      <c r="D85" s="237"/>
      <c r="E85" s="237"/>
      <c r="F85" s="237"/>
      <c r="G85" s="237"/>
      <c r="H85" s="237"/>
      <c r="I85" s="237"/>
      <c r="J85" s="237"/>
      <c r="K85" s="237"/>
      <c r="L85" s="237"/>
      <c r="M85" s="237"/>
      <c r="N85" s="237"/>
      <c r="O85" s="237"/>
      <c r="P85" s="237"/>
      <c r="Q85" s="237"/>
      <c r="R85" s="237"/>
      <c r="S85" s="237"/>
      <c r="T85" s="237"/>
      <c r="U85" s="237"/>
      <c r="V85" s="237"/>
      <c r="W85" s="237"/>
      <c r="X85" s="237"/>
      <c r="Y85" s="237"/>
      <c r="Z85" s="237"/>
      <c r="AA85" s="237"/>
      <c r="AB85" s="237"/>
      <c r="AC85" s="237"/>
      <c r="AD85" s="237"/>
      <c r="AE85" s="237"/>
      <c r="AF85" s="237"/>
      <c r="AG85" s="237"/>
      <c r="AH85" s="237"/>
      <c r="AI85" s="237"/>
      <c r="AJ85" s="237"/>
      <c r="AK85" s="237"/>
      <c r="AL85" s="237"/>
      <c r="AM85" s="237"/>
      <c r="AN85" s="237"/>
      <c r="AO85" s="237"/>
      <c r="AP85" s="237"/>
      <c r="AQ85" s="237"/>
      <c r="AR85" s="237"/>
      <c r="AS85" s="237"/>
      <c r="AT85" s="237"/>
      <c r="AU85" s="237"/>
      <c r="AV85" s="237"/>
      <c r="AW85" s="237"/>
      <c r="AX85" s="237"/>
      <c r="AY85" s="237"/>
      <c r="AZ85" s="237"/>
      <c r="BA85" s="237"/>
      <c r="BB85" s="237"/>
      <c r="BC85" s="237"/>
      <c r="BD85" s="237"/>
      <c r="BE85" s="237"/>
      <c r="BF85" s="237"/>
      <c r="BG85" s="237"/>
      <c r="BH85" s="237"/>
      <c r="BI85" s="237"/>
      <c r="BJ85" s="237"/>
      <c r="BK85" s="237"/>
      <c r="BL85" s="237"/>
      <c r="BM85" s="237"/>
      <c r="BN85" s="237"/>
      <c r="BO85" s="237"/>
      <c r="BP85" s="237"/>
      <c r="BQ85" s="237"/>
      <c r="BR85" s="237"/>
      <c r="BS85" s="237"/>
      <c r="BT85" s="237"/>
      <c r="BU85" s="237"/>
      <c r="BV85" s="237"/>
      <c r="BW85" s="237"/>
      <c r="BX85" s="237"/>
      <c r="BY85" s="237"/>
      <c r="BZ85" s="237"/>
      <c r="CA85" s="237"/>
      <c r="CB85" s="237"/>
      <c r="CC85" s="237"/>
      <c r="CD85" s="237"/>
      <c r="CE85" s="237"/>
      <c r="CF85" s="237"/>
      <c r="CG85" s="237"/>
      <c r="CH85" s="237"/>
      <c r="CI85" s="237"/>
      <c r="CJ85" s="237"/>
      <c r="CK85" s="237"/>
      <c r="CL85" s="237"/>
      <c r="CM85" s="237"/>
      <c r="CN85" s="237"/>
      <c r="CO85" s="237"/>
      <c r="CP85" s="237"/>
      <c r="CQ85" s="237"/>
      <c r="CR85" s="237"/>
      <c r="CS85" s="237"/>
      <c r="CT85" s="237"/>
      <c r="CU85" s="237"/>
      <c r="CV85" s="237"/>
      <c r="CW85" s="237"/>
      <c r="CX85" s="237"/>
      <c r="CY85" s="237"/>
      <c r="CZ85" s="237"/>
      <c r="DA85" s="237"/>
      <c r="DB85" s="237"/>
      <c r="DC85" s="237"/>
      <c r="DD85" s="237"/>
      <c r="DE85" s="237"/>
      <c r="DF85" s="237"/>
      <c r="DG85" s="237"/>
      <c r="DH85" s="237"/>
      <c r="DI85" s="237"/>
      <c r="DJ85" s="237"/>
      <c r="DK85" s="237"/>
      <c r="DL85" s="237"/>
      <c r="DM85" s="237"/>
      <c r="DN85" s="237"/>
      <c r="DO85" s="237"/>
      <c r="DP85" s="237"/>
      <c r="DQ85" s="237"/>
      <c r="DR85" s="237"/>
      <c r="DS85" s="237"/>
      <c r="DT85" s="237"/>
      <c r="DU85" s="237"/>
      <c r="DV85" s="237"/>
      <c r="DW85" s="237"/>
      <c r="DX85" s="237"/>
      <c r="DY85" s="237"/>
      <c r="DZ85" s="237"/>
      <c r="EA85" s="237"/>
      <c r="EB85" s="237"/>
      <c r="EC85" s="237"/>
      <c r="ED85" s="237"/>
      <c r="EE85" s="237"/>
      <c r="EF85" s="237"/>
      <c r="EG85" s="237"/>
      <c r="EH85" s="237"/>
      <c r="EI85" s="237"/>
      <c r="EJ85" s="237"/>
      <c r="EK85" s="237"/>
      <c r="EL85" s="237"/>
      <c r="EM85" s="237"/>
      <c r="EN85" s="237"/>
      <c r="EO85" s="237"/>
      <c r="EP85" s="237"/>
      <c r="EQ85" s="237"/>
      <c r="ER85" s="237"/>
      <c r="ES85" s="237"/>
      <c r="ET85" s="237"/>
      <c r="EU85" s="237"/>
      <c r="EV85" s="237"/>
      <c r="EW85" s="237"/>
      <c r="EX85" s="237"/>
      <c r="EY85" s="237"/>
      <c r="EZ85" s="237"/>
      <c r="FA85" s="237"/>
      <c r="FB85" s="237"/>
      <c r="FC85" s="237"/>
      <c r="FD85" s="237"/>
      <c r="FE85" s="237"/>
      <c r="FF85" s="237"/>
      <c r="FG85" s="237"/>
      <c r="FH85" s="237"/>
      <c r="FI85" s="237"/>
      <c r="FJ85" s="237"/>
      <c r="FK85" s="237"/>
      <c r="FL85" s="237"/>
      <c r="FM85" s="237"/>
      <c r="FN85" s="237"/>
      <c r="FO85" s="237"/>
      <c r="FP85" s="237"/>
      <c r="FQ85" s="237"/>
      <c r="FR85" s="237"/>
      <c r="FS85" s="237"/>
      <c r="FT85" s="237"/>
      <c r="FU85" s="237"/>
      <c r="FV85" s="237"/>
      <c r="FW85" s="237"/>
      <c r="FX85" s="237"/>
      <c r="FY85" s="237"/>
      <c r="FZ85" s="237"/>
      <c r="GA85" s="237"/>
      <c r="GB85" s="237"/>
      <c r="GC85" s="237"/>
      <c r="GD85" s="237"/>
      <c r="GE85" s="237"/>
      <c r="GF85" s="237"/>
      <c r="GG85" s="237"/>
      <c r="GH85" s="237"/>
      <c r="GI85" s="237"/>
      <c r="GJ85" s="237"/>
      <c r="GK85" s="237"/>
      <c r="GL85" s="237"/>
      <c r="GM85" s="237"/>
      <c r="GN85" s="237"/>
      <c r="GO85" s="237"/>
      <c r="GP85" s="237"/>
      <c r="GQ85" s="237"/>
      <c r="GR85" s="237"/>
      <c r="GS85" s="237"/>
      <c r="GT85" s="237"/>
      <c r="GU85" s="237"/>
      <c r="GV85" s="237"/>
      <c r="GW85" s="237"/>
      <c r="GX85" s="237"/>
      <c r="GY85" s="237"/>
      <c r="GZ85" s="237"/>
      <c r="HA85" s="237"/>
      <c r="HB85" s="237"/>
      <c r="HC85" s="237"/>
      <c r="HD85" s="237"/>
      <c r="HE85" s="237"/>
      <c r="HF85" s="237"/>
      <c r="HG85" s="237"/>
      <c r="HH85" s="237"/>
      <c r="HI85" s="237"/>
      <c r="HJ85" s="237"/>
      <c r="HK85" s="237"/>
      <c r="HL85" s="237"/>
      <c r="HM85" s="237"/>
      <c r="HN85" s="237"/>
      <c r="HO85" s="237"/>
      <c r="HP85" s="237"/>
      <c r="HQ85" s="237"/>
      <c r="HR85" s="237"/>
      <c r="HS85" s="237"/>
      <c r="HT85" s="237"/>
      <c r="HU85" s="237"/>
      <c r="HV85" s="237"/>
      <c r="HW85" s="237"/>
      <c r="HX85" s="237"/>
      <c r="HY85" s="237"/>
      <c r="HZ85" s="237"/>
      <c r="IA85" s="237"/>
      <c r="IB85" s="237"/>
      <c r="IC85" s="237"/>
      <c r="ID85" s="237"/>
      <c r="IE85" s="237"/>
      <c r="IF85" s="237"/>
      <c r="IG85" s="237"/>
      <c r="IH85" s="237"/>
      <c r="II85" s="237"/>
      <c r="IJ85" s="237"/>
      <c r="IK85" s="237"/>
      <c r="IL85" s="237"/>
      <c r="IM85" s="237"/>
      <c r="IN85" s="237"/>
      <c r="IO85" s="237"/>
      <c r="IP85" s="237"/>
      <c r="IQ85" s="237"/>
      <c r="IR85" s="237"/>
      <c r="IS85" s="237"/>
      <c r="IT85" s="237"/>
      <c r="IU85" s="237"/>
      <c r="IV85" s="237"/>
      <c r="IW85" s="237"/>
      <c r="IX85" s="237"/>
      <c r="IY85" s="237"/>
      <c r="IZ85" s="237"/>
      <c r="JA85" s="237"/>
      <c r="JB85" s="237"/>
      <c r="JC85" s="237"/>
      <c r="JD85" s="237"/>
      <c r="JE85" s="237"/>
      <c r="JF85" s="237"/>
      <c r="JG85" s="237"/>
      <c r="JH85" s="237"/>
      <c r="JI85" s="237"/>
      <c r="JJ85" s="237"/>
      <c r="JK85" s="237"/>
      <c r="JL85" s="237"/>
      <c r="JM85" s="237"/>
      <c r="JN85" s="237"/>
      <c r="JO85" s="237"/>
      <c r="JP85" s="237"/>
      <c r="JQ85" s="237"/>
      <c r="JR85" s="237"/>
      <c r="JS85" s="237"/>
      <c r="JT85" s="237"/>
      <c r="JU85" s="237"/>
      <c r="JV85" s="237"/>
      <c r="JW85" s="237"/>
      <c r="JX85" s="237"/>
      <c r="JY85" s="237"/>
      <c r="JZ85" s="237"/>
      <c r="KA85" s="237"/>
      <c r="KB85" s="237"/>
      <c r="KC85" s="237"/>
      <c r="KD85" s="237"/>
      <c r="KE85" s="237"/>
      <c r="KF85" s="237"/>
      <c r="KG85" s="237"/>
      <c r="KH85" s="237"/>
      <c r="KI85" s="237"/>
      <c r="KJ85" s="237"/>
      <c r="KK85" s="237"/>
      <c r="KL85" s="237"/>
      <c r="KM85" s="237"/>
      <c r="KN85" s="237"/>
      <c r="KO85" s="237"/>
      <c r="KP85" s="237"/>
      <c r="KQ85" s="237"/>
      <c r="KR85" s="237"/>
      <c r="KS85" s="237"/>
      <c r="KT85" s="237"/>
      <c r="KU85" s="237"/>
      <c r="KV85" s="237"/>
      <c r="KW85" s="237"/>
      <c r="KX85" s="237"/>
      <c r="KY85" s="237"/>
      <c r="KZ85" s="237"/>
      <c r="LA85" s="237"/>
      <c r="LB85" s="237"/>
      <c r="LC85" s="237"/>
      <c r="LD85" s="237"/>
      <c r="LE85" s="237"/>
      <c r="LF85" s="237"/>
      <c r="LG85" s="237"/>
      <c r="LH85" s="237"/>
      <c r="LI85" s="237"/>
      <c r="LJ85" s="237"/>
      <c r="LK85" s="237"/>
      <c r="LL85" s="237"/>
      <c r="LM85" s="237"/>
      <c r="LN85" s="237"/>
      <c r="LO85" s="237"/>
      <c r="LP85" s="237"/>
      <c r="LQ85" s="237"/>
      <c r="LR85" s="237"/>
      <c r="LS85" s="237"/>
      <c r="LT85" s="237"/>
      <c r="LU85" s="237"/>
      <c r="LV85" s="237"/>
      <c r="LW85" s="237"/>
      <c r="LX85" s="237"/>
      <c r="LY85" s="237"/>
      <c r="LZ85" s="237"/>
      <c r="MA85" s="237"/>
      <c r="MB85" s="237"/>
      <c r="MC85" s="237"/>
      <c r="MD85" s="237"/>
      <c r="ME85" s="237"/>
      <c r="MF85" s="237"/>
      <c r="MG85" s="237"/>
      <c r="MH85" s="237"/>
      <c r="MI85" s="237"/>
      <c r="MJ85" s="237"/>
      <c r="MK85" s="237"/>
      <c r="ML85" s="237"/>
      <c r="MM85" s="237"/>
      <c r="MN85" s="237"/>
      <c r="MO85" s="237"/>
      <c r="MP85" s="237"/>
      <c r="MQ85" s="237"/>
      <c r="MR85" s="237"/>
      <c r="MS85" s="237"/>
      <c r="MT85" s="237"/>
      <c r="MU85" s="237"/>
      <c r="MV85" s="237"/>
      <c r="MW85" s="237"/>
      <c r="MX85" s="237"/>
      <c r="MY85" s="237"/>
      <c r="MZ85" s="237"/>
      <c r="NA85" s="237"/>
      <c r="NB85" s="237"/>
      <c r="NC85" s="237"/>
      <c r="ND85" s="237"/>
      <c r="NE85" s="237"/>
      <c r="NF85" s="237"/>
      <c r="NG85" s="237"/>
      <c r="NH85" s="237"/>
      <c r="NI85" s="237"/>
      <c r="NJ85" s="237"/>
      <c r="NK85" s="237"/>
      <c r="NL85" s="237"/>
      <c r="NM85" s="237"/>
      <c r="NN85" s="237"/>
      <c r="NO85" s="237"/>
      <c r="NP85" s="237"/>
      <c r="NQ85" s="237"/>
      <c r="NR85" s="237"/>
      <c r="NS85" s="237"/>
      <c r="NT85" s="237"/>
      <c r="NU85" s="237"/>
      <c r="NV85" s="237"/>
      <c r="NW85" s="237"/>
      <c r="NX85" s="237"/>
      <c r="NY85" s="237"/>
      <c r="NZ85" s="237"/>
      <c r="OA85" s="237"/>
      <c r="OB85" s="237"/>
      <c r="OC85" s="237"/>
      <c r="OD85" s="237"/>
      <c r="OE85" s="237"/>
      <c r="OF85" s="237"/>
      <c r="OG85" s="237"/>
      <c r="OH85" s="237"/>
      <c r="OI85" s="237"/>
      <c r="OJ85" s="237"/>
      <c r="OK85" s="237"/>
      <c r="OL85" s="237"/>
      <c r="OM85" s="237"/>
      <c r="ON85" s="237"/>
      <c r="OO85" s="237"/>
      <c r="OP85" s="237"/>
      <c r="OQ85" s="237"/>
      <c r="OR85" s="237"/>
      <c r="OS85" s="237"/>
      <c r="OT85" s="237"/>
      <c r="OU85" s="237"/>
      <c r="OV85" s="237"/>
      <c r="OW85" s="237"/>
      <c r="OX85" s="237"/>
      <c r="OY85" s="237"/>
      <c r="OZ85" s="237"/>
      <c r="PA85" s="237"/>
      <c r="PB85" s="237"/>
      <c r="PC85" s="237"/>
      <c r="PD85" s="237"/>
      <c r="PE85" s="237"/>
      <c r="PF85" s="237"/>
      <c r="PG85" s="237"/>
      <c r="PH85" s="237"/>
      <c r="PI85" s="237"/>
      <c r="PJ85" s="237"/>
      <c r="PK85" s="237"/>
      <c r="PL85" s="237"/>
      <c r="PM85" s="237"/>
      <c r="PN85" s="237"/>
      <c r="PO85" s="237"/>
      <c r="PP85" s="237"/>
      <c r="PQ85" s="237"/>
      <c r="PR85" s="237"/>
      <c r="PS85" s="237"/>
      <c r="PT85" s="237"/>
      <c r="PU85" s="237"/>
      <c r="PV85" s="237"/>
      <c r="PW85" s="237"/>
      <c r="PX85" s="237"/>
      <c r="PY85" s="237"/>
      <c r="PZ85" s="237"/>
      <c r="QA85" s="237"/>
      <c r="QB85" s="237"/>
      <c r="QC85" s="237"/>
      <c r="QD85" s="237"/>
      <c r="QE85" s="237"/>
      <c r="QF85" s="237"/>
      <c r="QG85" s="237"/>
      <c r="QH85" s="237"/>
      <c r="QI85" s="237"/>
      <c r="QJ85" s="237"/>
      <c r="QK85" s="237"/>
      <c r="QL85" s="237"/>
      <c r="QM85" s="237"/>
      <c r="QN85" s="237"/>
      <c r="QO85" s="237"/>
      <c r="QP85" s="237"/>
      <c r="QQ85" s="237"/>
      <c r="QR85" s="237"/>
      <c r="QS85" s="237"/>
      <c r="QT85" s="237"/>
      <c r="QU85" s="237"/>
      <c r="QV85" s="237"/>
      <c r="QW85" s="237"/>
      <c r="QX85" s="237"/>
      <c r="QY85" s="237"/>
      <c r="QZ85" s="237"/>
      <c r="RA85" s="237"/>
      <c r="RB85" s="237"/>
      <c r="RC85" s="237"/>
      <c r="RD85" s="237"/>
      <c r="RE85" s="237"/>
      <c r="RF85" s="237"/>
      <c r="RG85" s="237"/>
      <c r="RH85" s="237"/>
      <c r="RI85" s="237"/>
      <c r="RJ85" s="237"/>
      <c r="RK85" s="237"/>
      <c r="RL85" s="237"/>
      <c r="RM85" s="237"/>
      <c r="RN85" s="237"/>
      <c r="RO85" s="237"/>
      <c r="RP85" s="237"/>
      <c r="RQ85" s="237"/>
      <c r="RR85" s="237"/>
      <c r="RS85" s="237"/>
      <c r="RT85" s="237"/>
      <c r="RU85" s="237"/>
      <c r="RV85" s="237"/>
      <c r="RW85" s="237"/>
      <c r="RX85" s="237"/>
      <c r="RY85" s="237"/>
      <c r="RZ85" s="237"/>
      <c r="SA85" s="237"/>
      <c r="SB85" s="237"/>
      <c r="SC85" s="237"/>
      <c r="SD85" s="237"/>
      <c r="SE85" s="237"/>
      <c r="SF85" s="237"/>
      <c r="SG85" s="237"/>
      <c r="SH85" s="237"/>
      <c r="SI85" s="237"/>
      <c r="SJ85" s="237"/>
      <c r="SK85" s="237"/>
      <c r="SL85" s="237"/>
    </row>
    <row r="86" spans="1:506">
      <c r="A86" s="237"/>
      <c r="B86" s="237"/>
      <c r="C86" s="237"/>
      <c r="D86" s="237"/>
      <c r="E86" s="237"/>
      <c r="F86" s="237"/>
      <c r="G86" s="237"/>
      <c r="H86" s="237"/>
      <c r="I86" s="237"/>
      <c r="J86" s="237"/>
      <c r="K86" s="237"/>
      <c r="L86" s="237"/>
      <c r="M86" s="237"/>
      <c r="N86" s="237"/>
      <c r="O86" s="237"/>
      <c r="P86" s="237"/>
      <c r="Q86" s="237"/>
      <c r="R86" s="237"/>
      <c r="S86" s="237"/>
      <c r="T86" s="237"/>
      <c r="U86" s="237"/>
      <c r="V86" s="237"/>
      <c r="W86" s="237"/>
      <c r="X86" s="237"/>
      <c r="Y86" s="237"/>
      <c r="Z86" s="237"/>
      <c r="AA86" s="237"/>
      <c r="AB86" s="237"/>
      <c r="AC86" s="237"/>
      <c r="AD86" s="237"/>
      <c r="AE86" s="237"/>
      <c r="AF86" s="237"/>
      <c r="AG86" s="237"/>
      <c r="AH86" s="237"/>
      <c r="AI86" s="237"/>
      <c r="AJ86" s="237"/>
      <c r="AK86" s="237"/>
      <c r="AL86" s="237"/>
      <c r="AM86" s="237"/>
      <c r="AN86" s="237"/>
      <c r="AO86" s="237"/>
      <c r="AP86" s="237"/>
      <c r="AQ86" s="237"/>
      <c r="AR86" s="237"/>
      <c r="AS86" s="237"/>
      <c r="AT86" s="237"/>
      <c r="AU86" s="237"/>
      <c r="AV86" s="237"/>
      <c r="AW86" s="237"/>
      <c r="AX86" s="237"/>
      <c r="AY86" s="237"/>
      <c r="AZ86" s="237"/>
      <c r="BA86" s="237"/>
      <c r="BB86" s="237"/>
      <c r="BC86" s="237"/>
      <c r="BD86" s="237"/>
      <c r="BE86" s="237"/>
      <c r="BF86" s="237"/>
      <c r="BG86" s="237"/>
      <c r="BH86" s="237"/>
      <c r="BI86" s="237"/>
      <c r="BJ86" s="237"/>
      <c r="BK86" s="237"/>
      <c r="BL86" s="237"/>
      <c r="BM86" s="237"/>
      <c r="BN86" s="237"/>
      <c r="BO86" s="237"/>
      <c r="BP86" s="237"/>
      <c r="BQ86" s="237"/>
      <c r="BR86" s="237"/>
      <c r="BS86" s="237"/>
      <c r="BT86" s="237"/>
      <c r="BU86" s="237"/>
      <c r="BV86" s="237"/>
      <c r="BW86" s="237"/>
      <c r="BX86" s="237"/>
      <c r="BY86" s="237"/>
      <c r="BZ86" s="237"/>
      <c r="CA86" s="237"/>
      <c r="CB86" s="237"/>
      <c r="CC86" s="237"/>
      <c r="CD86" s="237"/>
      <c r="CE86" s="237"/>
      <c r="CF86" s="237"/>
      <c r="CG86" s="237"/>
      <c r="CH86" s="237"/>
      <c r="CI86" s="237"/>
      <c r="CJ86" s="237"/>
      <c r="CK86" s="237"/>
      <c r="CL86" s="237"/>
      <c r="CM86" s="237"/>
      <c r="CN86" s="237"/>
      <c r="CO86" s="237"/>
      <c r="CP86" s="237"/>
      <c r="CQ86" s="237"/>
      <c r="CR86" s="237"/>
      <c r="CS86" s="237"/>
      <c r="CT86" s="237"/>
      <c r="CU86" s="237"/>
      <c r="CV86" s="237"/>
      <c r="CW86" s="237"/>
      <c r="CX86" s="237"/>
      <c r="CY86" s="237"/>
      <c r="CZ86" s="237"/>
      <c r="DA86" s="237"/>
      <c r="DB86" s="237"/>
      <c r="DC86" s="237"/>
      <c r="DD86" s="237"/>
      <c r="DE86" s="237"/>
      <c r="DF86" s="237"/>
      <c r="DG86" s="237"/>
      <c r="DH86" s="237"/>
      <c r="DI86" s="237"/>
      <c r="DJ86" s="237"/>
      <c r="DK86" s="237"/>
      <c r="DL86" s="237"/>
      <c r="DM86" s="237"/>
      <c r="DN86" s="237"/>
      <c r="DO86" s="237"/>
      <c r="DP86" s="237"/>
      <c r="DQ86" s="237"/>
      <c r="DR86" s="237"/>
      <c r="DS86" s="237"/>
      <c r="DT86" s="237"/>
      <c r="DU86" s="237"/>
      <c r="DV86" s="237"/>
      <c r="DW86" s="237"/>
      <c r="DX86" s="237"/>
      <c r="DY86" s="237"/>
      <c r="DZ86" s="237"/>
      <c r="EA86" s="237"/>
      <c r="EB86" s="237"/>
      <c r="EC86" s="237"/>
      <c r="ED86" s="237"/>
      <c r="EE86" s="237"/>
      <c r="EF86" s="237"/>
      <c r="EG86" s="237"/>
      <c r="EH86" s="237"/>
      <c r="EI86" s="237"/>
      <c r="EJ86" s="237"/>
      <c r="EK86" s="237"/>
      <c r="EL86" s="237"/>
      <c r="EM86" s="237"/>
      <c r="EN86" s="237"/>
      <c r="EO86" s="237"/>
      <c r="EP86" s="237"/>
      <c r="EQ86" s="237"/>
      <c r="ER86" s="237"/>
      <c r="ES86" s="237"/>
      <c r="ET86" s="237"/>
      <c r="EU86" s="237"/>
      <c r="EV86" s="237"/>
      <c r="EW86" s="237"/>
      <c r="EX86" s="237"/>
      <c r="EY86" s="237"/>
      <c r="EZ86" s="237"/>
      <c r="FA86" s="237"/>
      <c r="FB86" s="237"/>
      <c r="FC86" s="237"/>
      <c r="FD86" s="237"/>
      <c r="FE86" s="237"/>
      <c r="FF86" s="237"/>
      <c r="FG86" s="237"/>
      <c r="FH86" s="237"/>
      <c r="FI86" s="237"/>
      <c r="FJ86" s="237"/>
      <c r="FK86" s="237"/>
      <c r="FL86" s="237"/>
      <c r="FM86" s="237"/>
      <c r="FN86" s="237"/>
      <c r="FO86" s="237"/>
      <c r="FP86" s="237"/>
      <c r="FQ86" s="237"/>
      <c r="FR86" s="237"/>
      <c r="FS86" s="237"/>
      <c r="FT86" s="237"/>
      <c r="FU86" s="237"/>
      <c r="FV86" s="237"/>
      <c r="FW86" s="237"/>
      <c r="FX86" s="237"/>
      <c r="FY86" s="237"/>
      <c r="FZ86" s="237"/>
      <c r="GA86" s="237"/>
      <c r="GB86" s="237"/>
      <c r="GC86" s="237"/>
      <c r="GD86" s="237"/>
      <c r="GE86" s="237"/>
      <c r="GF86" s="237"/>
      <c r="GG86" s="237"/>
      <c r="GH86" s="237"/>
      <c r="GI86" s="237"/>
      <c r="GJ86" s="237"/>
      <c r="GK86" s="237"/>
      <c r="GL86" s="237"/>
      <c r="GM86" s="237"/>
      <c r="GN86" s="237"/>
      <c r="GO86" s="237"/>
      <c r="GP86" s="237"/>
      <c r="GQ86" s="237"/>
      <c r="GR86" s="237"/>
      <c r="GS86" s="237"/>
      <c r="GT86" s="237"/>
      <c r="GU86" s="237"/>
      <c r="GV86" s="237"/>
      <c r="GW86" s="237"/>
      <c r="GX86" s="237"/>
      <c r="GY86" s="237"/>
      <c r="GZ86" s="237"/>
      <c r="HA86" s="237"/>
      <c r="HB86" s="237"/>
      <c r="HC86" s="237"/>
      <c r="HD86" s="237"/>
      <c r="HE86" s="237"/>
      <c r="HF86" s="237"/>
      <c r="HG86" s="237"/>
      <c r="HH86" s="237"/>
      <c r="HI86" s="237"/>
      <c r="HJ86" s="237"/>
      <c r="HK86" s="237"/>
      <c r="HL86" s="237"/>
      <c r="HM86" s="237"/>
      <c r="HN86" s="237"/>
      <c r="HO86" s="237"/>
      <c r="HP86" s="237"/>
      <c r="HQ86" s="237"/>
      <c r="HR86" s="237"/>
      <c r="HS86" s="237"/>
      <c r="HT86" s="237"/>
      <c r="HU86" s="237"/>
      <c r="HV86" s="237"/>
      <c r="HW86" s="237"/>
      <c r="HX86" s="237"/>
      <c r="HY86" s="237"/>
      <c r="HZ86" s="237"/>
      <c r="IA86" s="237"/>
      <c r="IB86" s="237"/>
      <c r="IC86" s="237"/>
      <c r="ID86" s="237"/>
      <c r="IE86" s="237"/>
      <c r="IF86" s="237"/>
      <c r="IG86" s="237"/>
      <c r="IH86" s="237"/>
      <c r="II86" s="237"/>
      <c r="IJ86" s="237"/>
      <c r="IK86" s="237"/>
      <c r="IL86" s="237"/>
      <c r="IM86" s="237"/>
      <c r="IN86" s="237"/>
      <c r="IO86" s="237"/>
      <c r="IP86" s="237"/>
      <c r="IQ86" s="237"/>
      <c r="IR86" s="237"/>
      <c r="IS86" s="237"/>
      <c r="IT86" s="237"/>
      <c r="IU86" s="237"/>
      <c r="IV86" s="237"/>
      <c r="IW86" s="237"/>
      <c r="IX86" s="237"/>
      <c r="IY86" s="237"/>
      <c r="IZ86" s="237"/>
      <c r="JA86" s="237"/>
      <c r="JB86" s="237"/>
      <c r="JC86" s="237"/>
      <c r="JD86" s="237"/>
      <c r="JE86" s="237"/>
      <c r="JF86" s="237"/>
      <c r="JG86" s="237"/>
      <c r="JH86" s="237"/>
      <c r="JI86" s="237"/>
      <c r="JJ86" s="237"/>
      <c r="JK86" s="237"/>
      <c r="JL86" s="237"/>
      <c r="JM86" s="237"/>
      <c r="JN86" s="237"/>
      <c r="JO86" s="237"/>
      <c r="JP86" s="237"/>
      <c r="JQ86" s="237"/>
      <c r="JR86" s="237"/>
      <c r="JS86" s="237"/>
      <c r="JT86" s="237"/>
      <c r="JU86" s="237"/>
      <c r="JV86" s="237"/>
      <c r="JW86" s="237"/>
      <c r="JX86" s="237"/>
      <c r="JY86" s="237"/>
      <c r="JZ86" s="237"/>
      <c r="KA86" s="237"/>
      <c r="KB86" s="237"/>
      <c r="KC86" s="237"/>
      <c r="KD86" s="237"/>
      <c r="KE86" s="237"/>
      <c r="KF86" s="237"/>
      <c r="KG86" s="237"/>
      <c r="KH86" s="237"/>
      <c r="KI86" s="237"/>
      <c r="KJ86" s="237"/>
      <c r="KK86" s="237"/>
      <c r="KL86" s="237"/>
      <c r="KM86" s="237"/>
      <c r="KN86" s="237"/>
      <c r="KO86" s="237"/>
      <c r="KP86" s="237"/>
      <c r="KQ86" s="237"/>
      <c r="KR86" s="237"/>
      <c r="KS86" s="237"/>
      <c r="KT86" s="237"/>
      <c r="KU86" s="237"/>
      <c r="KV86" s="237"/>
      <c r="KW86" s="237"/>
      <c r="KX86" s="237"/>
      <c r="KY86" s="237"/>
      <c r="KZ86" s="237"/>
      <c r="LA86" s="237"/>
      <c r="LB86" s="237"/>
      <c r="LC86" s="237"/>
      <c r="LD86" s="237"/>
      <c r="LE86" s="237"/>
      <c r="LF86" s="237"/>
      <c r="LG86" s="237"/>
      <c r="LH86" s="237"/>
      <c r="LI86" s="237"/>
      <c r="LJ86" s="237"/>
      <c r="LK86" s="237"/>
      <c r="LL86" s="237"/>
      <c r="LM86" s="237"/>
      <c r="LN86" s="237"/>
      <c r="LO86" s="237"/>
      <c r="LP86" s="237"/>
      <c r="LQ86" s="237"/>
      <c r="LR86" s="237"/>
      <c r="LS86" s="237"/>
      <c r="LT86" s="237"/>
      <c r="LU86" s="237"/>
      <c r="LV86" s="237"/>
      <c r="LW86" s="237"/>
      <c r="LX86" s="237"/>
      <c r="LY86" s="237"/>
      <c r="LZ86" s="237"/>
      <c r="MA86" s="237"/>
      <c r="MB86" s="237"/>
      <c r="MC86" s="237"/>
      <c r="MD86" s="237"/>
      <c r="ME86" s="237"/>
      <c r="MF86" s="237"/>
      <c r="MG86" s="237"/>
      <c r="MH86" s="237"/>
      <c r="MI86" s="237"/>
      <c r="MJ86" s="237"/>
      <c r="MK86" s="237"/>
      <c r="ML86" s="237"/>
      <c r="MM86" s="237"/>
      <c r="MN86" s="237"/>
      <c r="MO86" s="237"/>
      <c r="MP86" s="237"/>
      <c r="MQ86" s="237"/>
      <c r="MR86" s="237"/>
      <c r="MS86" s="237"/>
      <c r="MT86" s="237"/>
      <c r="MU86" s="237"/>
      <c r="MV86" s="237"/>
      <c r="MW86" s="237"/>
      <c r="MX86" s="237"/>
      <c r="MY86" s="237"/>
      <c r="MZ86" s="237"/>
      <c r="NA86" s="237"/>
      <c r="NB86" s="237"/>
      <c r="NC86" s="237"/>
      <c r="ND86" s="237"/>
      <c r="NE86" s="237"/>
      <c r="NF86" s="237"/>
      <c r="NG86" s="237"/>
      <c r="NH86" s="237"/>
      <c r="NI86" s="237"/>
      <c r="NJ86" s="237"/>
      <c r="NK86" s="237"/>
      <c r="NL86" s="237"/>
      <c r="NM86" s="237"/>
      <c r="NN86" s="237"/>
      <c r="NO86" s="237"/>
      <c r="NP86" s="237"/>
      <c r="NQ86" s="237"/>
      <c r="NR86" s="237"/>
      <c r="NS86" s="237"/>
      <c r="NT86" s="237"/>
      <c r="NU86" s="237"/>
      <c r="NV86" s="237"/>
      <c r="NW86" s="237"/>
      <c r="NX86" s="237"/>
      <c r="NY86" s="237"/>
      <c r="NZ86" s="237"/>
      <c r="OA86" s="237"/>
      <c r="OB86" s="237"/>
      <c r="OC86" s="237"/>
      <c r="OD86" s="237"/>
      <c r="OE86" s="237"/>
      <c r="OF86" s="237"/>
      <c r="OG86" s="237"/>
      <c r="OH86" s="237"/>
      <c r="OI86" s="237"/>
      <c r="OJ86" s="237"/>
      <c r="OK86" s="237"/>
      <c r="OL86" s="237"/>
      <c r="OM86" s="237"/>
      <c r="ON86" s="237"/>
      <c r="OO86" s="237"/>
      <c r="OP86" s="237"/>
      <c r="OQ86" s="237"/>
      <c r="OR86" s="237"/>
      <c r="OS86" s="237"/>
      <c r="OT86" s="237"/>
      <c r="OU86" s="237"/>
      <c r="OV86" s="237"/>
      <c r="OW86" s="237"/>
      <c r="OX86" s="237"/>
      <c r="OY86" s="237"/>
      <c r="OZ86" s="237"/>
      <c r="PA86" s="237"/>
      <c r="PB86" s="237"/>
      <c r="PC86" s="237"/>
      <c r="PD86" s="237"/>
      <c r="PE86" s="237"/>
      <c r="PF86" s="237"/>
      <c r="PG86" s="237"/>
      <c r="PH86" s="237"/>
      <c r="PI86" s="237"/>
      <c r="PJ86" s="237"/>
      <c r="PK86" s="237"/>
      <c r="PL86" s="237"/>
      <c r="PM86" s="237"/>
      <c r="PN86" s="237"/>
      <c r="PO86" s="237"/>
      <c r="PP86" s="237"/>
      <c r="PQ86" s="237"/>
      <c r="PR86" s="237"/>
      <c r="PS86" s="237"/>
      <c r="PT86" s="237"/>
      <c r="PU86" s="237"/>
      <c r="PV86" s="237"/>
      <c r="PW86" s="237"/>
      <c r="PX86" s="237"/>
      <c r="PY86" s="237"/>
      <c r="PZ86" s="237"/>
      <c r="QA86" s="237"/>
      <c r="QB86" s="237"/>
      <c r="QC86" s="237"/>
      <c r="QD86" s="237"/>
      <c r="QE86" s="237"/>
      <c r="QF86" s="237"/>
      <c r="QG86" s="237"/>
      <c r="QH86" s="237"/>
      <c r="QI86" s="237"/>
      <c r="QJ86" s="237"/>
      <c r="QK86" s="237"/>
      <c r="QL86" s="237"/>
      <c r="QM86" s="237"/>
      <c r="QN86" s="237"/>
      <c r="QO86" s="237"/>
      <c r="QP86" s="237"/>
      <c r="QQ86" s="237"/>
      <c r="QR86" s="237"/>
      <c r="QS86" s="237"/>
      <c r="QT86" s="237"/>
      <c r="QU86" s="237"/>
      <c r="QV86" s="237"/>
      <c r="QW86" s="237"/>
      <c r="QX86" s="237"/>
      <c r="QY86" s="237"/>
      <c r="QZ86" s="237"/>
      <c r="RA86" s="237"/>
      <c r="RB86" s="237"/>
      <c r="RC86" s="237"/>
      <c r="RD86" s="237"/>
      <c r="RE86" s="237"/>
      <c r="RF86" s="237"/>
      <c r="RG86" s="237"/>
      <c r="RH86" s="237"/>
      <c r="RI86" s="237"/>
      <c r="RJ86" s="237"/>
      <c r="RK86" s="237"/>
      <c r="RL86" s="237"/>
      <c r="RM86" s="237"/>
      <c r="RN86" s="237"/>
      <c r="RO86" s="237"/>
      <c r="RP86" s="237"/>
      <c r="RQ86" s="237"/>
      <c r="RR86" s="237"/>
      <c r="RS86" s="237"/>
      <c r="RT86" s="237"/>
      <c r="RU86" s="237"/>
      <c r="RV86" s="237"/>
      <c r="RW86" s="237"/>
      <c r="RX86" s="237"/>
      <c r="RY86" s="237"/>
      <c r="RZ86" s="237"/>
      <c r="SA86" s="237"/>
      <c r="SB86" s="237"/>
      <c r="SC86" s="237"/>
      <c r="SD86" s="237"/>
      <c r="SE86" s="237"/>
      <c r="SF86" s="237"/>
      <c r="SG86" s="237"/>
      <c r="SH86" s="237"/>
      <c r="SI86" s="237"/>
      <c r="SJ86" s="237"/>
      <c r="SK86" s="237"/>
      <c r="SL86" s="237"/>
    </row>
    <row r="87" spans="1:506">
      <c r="A87" s="237"/>
      <c r="B87" s="237"/>
      <c r="C87" s="237"/>
      <c r="D87" s="237"/>
      <c r="E87" s="237"/>
      <c r="F87" s="237"/>
      <c r="G87" s="237"/>
      <c r="H87" s="237"/>
      <c r="I87" s="237"/>
      <c r="J87" s="237"/>
      <c r="K87" s="237"/>
      <c r="L87" s="237"/>
      <c r="M87" s="237"/>
      <c r="N87" s="237"/>
      <c r="O87" s="237"/>
      <c r="P87" s="237"/>
      <c r="Q87" s="237"/>
      <c r="R87" s="237"/>
      <c r="S87" s="237"/>
      <c r="T87" s="237"/>
      <c r="U87" s="237"/>
      <c r="V87" s="237"/>
      <c r="W87" s="237"/>
      <c r="X87" s="237"/>
      <c r="Y87" s="237"/>
      <c r="Z87" s="237"/>
      <c r="AA87" s="237"/>
      <c r="AB87" s="237"/>
      <c r="AC87" s="237"/>
      <c r="AD87" s="237"/>
      <c r="AE87" s="237"/>
      <c r="AF87" s="237"/>
      <c r="AG87" s="237"/>
      <c r="AH87" s="237"/>
      <c r="AI87" s="237"/>
      <c r="AJ87" s="237"/>
      <c r="AK87" s="237"/>
      <c r="AL87" s="237"/>
      <c r="AM87" s="237"/>
      <c r="AN87" s="237"/>
      <c r="AO87" s="237"/>
      <c r="AP87" s="237"/>
      <c r="AQ87" s="237"/>
      <c r="AR87" s="237"/>
      <c r="AS87" s="237"/>
      <c r="AT87" s="237"/>
      <c r="AU87" s="237"/>
      <c r="AV87" s="237"/>
      <c r="AW87" s="237"/>
      <c r="AX87" s="237"/>
      <c r="AY87" s="237"/>
      <c r="AZ87" s="237"/>
      <c r="BA87" s="237"/>
      <c r="BB87" s="237"/>
      <c r="BC87" s="237"/>
      <c r="BD87" s="237"/>
      <c r="BE87" s="237"/>
      <c r="BF87" s="237"/>
      <c r="BG87" s="237"/>
      <c r="BH87" s="237"/>
      <c r="BI87" s="237"/>
      <c r="BJ87" s="237"/>
      <c r="BK87" s="237"/>
      <c r="BL87" s="237"/>
      <c r="BM87" s="237"/>
      <c r="BN87" s="237"/>
      <c r="BO87" s="237"/>
      <c r="BP87" s="237"/>
      <c r="BQ87" s="237"/>
      <c r="BR87" s="237"/>
      <c r="BS87" s="237"/>
      <c r="BT87" s="237"/>
      <c r="BU87" s="237"/>
      <c r="BV87" s="237"/>
      <c r="BW87" s="237"/>
      <c r="BX87" s="237"/>
      <c r="BY87" s="237"/>
      <c r="BZ87" s="237"/>
      <c r="CA87" s="237"/>
      <c r="CB87" s="237"/>
      <c r="CC87" s="237"/>
      <c r="CD87" s="237"/>
      <c r="CE87" s="237"/>
      <c r="CF87" s="237"/>
      <c r="CG87" s="237"/>
      <c r="CH87" s="237"/>
      <c r="CI87" s="237"/>
      <c r="CJ87" s="237"/>
      <c r="CK87" s="237"/>
      <c r="CL87" s="237"/>
      <c r="CM87" s="237"/>
      <c r="CN87" s="237"/>
      <c r="CO87" s="237"/>
      <c r="CP87" s="237"/>
      <c r="CQ87" s="237"/>
      <c r="CR87" s="237"/>
      <c r="CS87" s="237"/>
      <c r="CT87" s="237"/>
      <c r="CU87" s="237"/>
      <c r="CV87" s="237"/>
      <c r="CW87" s="237"/>
      <c r="CX87" s="237"/>
      <c r="CY87" s="237"/>
      <c r="CZ87" s="237"/>
      <c r="DA87" s="237"/>
      <c r="DB87" s="237"/>
      <c r="DC87" s="237"/>
      <c r="DD87" s="237"/>
      <c r="DE87" s="237"/>
      <c r="DF87" s="237"/>
      <c r="DG87" s="237"/>
      <c r="DH87" s="237"/>
      <c r="DI87" s="237"/>
      <c r="DJ87" s="237"/>
      <c r="DK87" s="237"/>
      <c r="DL87" s="237"/>
      <c r="DM87" s="237"/>
      <c r="DN87" s="237"/>
      <c r="DO87" s="237"/>
      <c r="DP87" s="237"/>
      <c r="DQ87" s="237"/>
      <c r="DR87" s="237"/>
      <c r="DS87" s="237"/>
      <c r="DT87" s="237"/>
      <c r="DU87" s="237"/>
      <c r="DV87" s="237"/>
      <c r="DW87" s="237"/>
      <c r="DX87" s="237"/>
      <c r="DY87" s="237"/>
      <c r="DZ87" s="237"/>
      <c r="EA87" s="237"/>
      <c r="EB87" s="237"/>
      <c r="EC87" s="237"/>
      <c r="ED87" s="237"/>
      <c r="EE87" s="237"/>
      <c r="EF87" s="237"/>
      <c r="EG87" s="237"/>
      <c r="EH87" s="237"/>
      <c r="EI87" s="237"/>
      <c r="EJ87" s="237"/>
      <c r="EK87" s="237"/>
      <c r="EL87" s="237"/>
      <c r="EM87" s="237"/>
      <c r="EN87" s="237"/>
      <c r="EO87" s="237"/>
      <c r="EP87" s="237"/>
      <c r="EQ87" s="237"/>
      <c r="ER87" s="237"/>
      <c r="ES87" s="237"/>
      <c r="ET87" s="237"/>
      <c r="EU87" s="237"/>
      <c r="EV87" s="237"/>
      <c r="EW87" s="237"/>
      <c r="EX87" s="237"/>
      <c r="EY87" s="237"/>
      <c r="EZ87" s="237"/>
      <c r="FA87" s="237"/>
      <c r="FB87" s="237"/>
      <c r="FC87" s="237"/>
      <c r="FD87" s="237"/>
      <c r="FE87" s="237"/>
      <c r="FF87" s="237"/>
      <c r="FG87" s="237"/>
      <c r="FH87" s="237"/>
      <c r="FI87" s="237"/>
      <c r="FJ87" s="237"/>
      <c r="FK87" s="237"/>
      <c r="FL87" s="237"/>
      <c r="FM87" s="237"/>
      <c r="FN87" s="237"/>
      <c r="FO87" s="237"/>
      <c r="FP87" s="237"/>
      <c r="FQ87" s="237"/>
      <c r="FR87" s="237"/>
      <c r="FS87" s="237"/>
      <c r="FT87" s="237"/>
      <c r="FU87" s="237"/>
      <c r="FV87" s="237"/>
      <c r="FW87" s="237"/>
      <c r="FX87" s="237"/>
      <c r="FY87" s="237"/>
      <c r="FZ87" s="237"/>
      <c r="GA87" s="237"/>
      <c r="GB87" s="237"/>
      <c r="GC87" s="237"/>
      <c r="GD87" s="237"/>
      <c r="GE87" s="237"/>
      <c r="GF87" s="237"/>
      <c r="GG87" s="237"/>
      <c r="GH87" s="237"/>
      <c r="GI87" s="237"/>
      <c r="GJ87" s="237"/>
      <c r="GK87" s="237"/>
      <c r="GL87" s="237"/>
      <c r="GM87" s="237"/>
      <c r="GN87" s="237"/>
      <c r="GO87" s="237"/>
      <c r="GP87" s="237"/>
      <c r="GQ87" s="237"/>
      <c r="GR87" s="237"/>
      <c r="GS87" s="237"/>
      <c r="GT87" s="237"/>
      <c r="GU87" s="237"/>
      <c r="GV87" s="237"/>
      <c r="GW87" s="237"/>
      <c r="GX87" s="237"/>
      <c r="GY87" s="237"/>
      <c r="GZ87" s="237"/>
      <c r="HA87" s="237"/>
      <c r="HB87" s="237"/>
      <c r="HC87" s="237"/>
      <c r="HD87" s="237"/>
      <c r="HE87" s="237"/>
      <c r="HF87" s="237"/>
      <c r="HG87" s="237"/>
      <c r="HH87" s="237"/>
      <c r="HI87" s="237"/>
      <c r="HJ87" s="237"/>
      <c r="HK87" s="237"/>
      <c r="HL87" s="237"/>
      <c r="HM87" s="237"/>
      <c r="HN87" s="237"/>
      <c r="HO87" s="237"/>
      <c r="HP87" s="237"/>
      <c r="HQ87" s="237"/>
      <c r="HR87" s="237"/>
      <c r="HS87" s="237"/>
      <c r="HT87" s="237"/>
      <c r="HU87" s="237"/>
      <c r="HV87" s="237"/>
      <c r="HW87" s="237"/>
      <c r="HX87" s="237"/>
      <c r="HY87" s="237"/>
      <c r="HZ87" s="237"/>
      <c r="IA87" s="237"/>
      <c r="IB87" s="237"/>
      <c r="IC87" s="237"/>
      <c r="ID87" s="237"/>
      <c r="IE87" s="237"/>
      <c r="IF87" s="237"/>
      <c r="IG87" s="237"/>
      <c r="IH87" s="237"/>
      <c r="II87" s="237"/>
      <c r="IJ87" s="237"/>
      <c r="IK87" s="237"/>
      <c r="IL87" s="237"/>
      <c r="IM87" s="237"/>
      <c r="IN87" s="237"/>
      <c r="IO87" s="237"/>
      <c r="IP87" s="237"/>
      <c r="IQ87" s="237"/>
      <c r="IR87" s="237"/>
      <c r="IS87" s="237"/>
      <c r="IT87" s="237"/>
      <c r="IU87" s="237"/>
      <c r="IV87" s="237"/>
      <c r="IW87" s="237"/>
      <c r="IX87" s="237"/>
      <c r="IY87" s="237"/>
      <c r="IZ87" s="237"/>
      <c r="JA87" s="237"/>
      <c r="JB87" s="237"/>
      <c r="JC87" s="237"/>
      <c r="JD87" s="237"/>
      <c r="JE87" s="237"/>
      <c r="JF87" s="237"/>
      <c r="JG87" s="237"/>
      <c r="JH87" s="237"/>
      <c r="JI87" s="237"/>
      <c r="JJ87" s="237"/>
      <c r="JK87" s="237"/>
      <c r="JL87" s="237"/>
      <c r="JM87" s="237"/>
      <c r="JN87" s="237"/>
      <c r="JO87" s="237"/>
      <c r="JP87" s="237"/>
      <c r="JQ87" s="237"/>
      <c r="JR87" s="237"/>
      <c r="JS87" s="237"/>
      <c r="JT87" s="237"/>
      <c r="JU87" s="237"/>
      <c r="JV87" s="237"/>
      <c r="JW87" s="237"/>
      <c r="JX87" s="237"/>
      <c r="JY87" s="237"/>
      <c r="JZ87" s="237"/>
      <c r="KA87" s="237"/>
      <c r="KB87" s="237"/>
      <c r="KC87" s="237"/>
      <c r="KD87" s="237"/>
      <c r="KE87" s="237"/>
      <c r="KF87" s="237"/>
      <c r="KG87" s="237"/>
      <c r="KH87" s="237"/>
      <c r="KI87" s="237"/>
      <c r="KJ87" s="237"/>
      <c r="KK87" s="237"/>
      <c r="KL87" s="237"/>
      <c r="KM87" s="237"/>
      <c r="KN87" s="237"/>
      <c r="KO87" s="237"/>
      <c r="KP87" s="237"/>
      <c r="KQ87" s="237"/>
      <c r="KR87" s="237"/>
      <c r="KS87" s="237"/>
      <c r="KT87" s="237"/>
      <c r="KU87" s="237"/>
      <c r="KV87" s="237"/>
      <c r="KW87" s="237"/>
      <c r="KX87" s="237"/>
      <c r="KY87" s="237"/>
      <c r="KZ87" s="237"/>
      <c r="LA87" s="237"/>
      <c r="LB87" s="237"/>
      <c r="LC87" s="237"/>
      <c r="LD87" s="237"/>
      <c r="LE87" s="237"/>
      <c r="LF87" s="237"/>
      <c r="LG87" s="237"/>
      <c r="LH87" s="237"/>
      <c r="LI87" s="237"/>
      <c r="LJ87" s="237"/>
      <c r="LK87" s="237"/>
      <c r="LL87" s="237"/>
      <c r="LM87" s="237"/>
      <c r="LN87" s="237"/>
      <c r="LO87" s="237"/>
      <c r="LP87" s="237"/>
      <c r="LQ87" s="237"/>
      <c r="LR87" s="237"/>
      <c r="LS87" s="237"/>
      <c r="LT87" s="237"/>
      <c r="LU87" s="237"/>
      <c r="LV87" s="237"/>
      <c r="LW87" s="237"/>
      <c r="LX87" s="237"/>
      <c r="LY87" s="237"/>
      <c r="LZ87" s="237"/>
      <c r="MA87" s="237"/>
      <c r="MB87" s="237"/>
      <c r="MC87" s="237"/>
      <c r="MD87" s="237"/>
      <c r="ME87" s="237"/>
      <c r="MF87" s="237"/>
      <c r="MG87" s="237"/>
      <c r="MH87" s="237"/>
      <c r="MI87" s="237"/>
      <c r="MJ87" s="237"/>
      <c r="MK87" s="237"/>
      <c r="ML87" s="237"/>
      <c r="MM87" s="237"/>
      <c r="MN87" s="237"/>
      <c r="MO87" s="237"/>
      <c r="MP87" s="237"/>
      <c r="MQ87" s="237"/>
      <c r="MR87" s="237"/>
      <c r="MS87" s="237"/>
      <c r="MT87" s="237"/>
      <c r="MU87" s="237"/>
      <c r="MV87" s="237"/>
      <c r="MW87" s="237"/>
      <c r="MX87" s="237"/>
      <c r="MY87" s="237"/>
      <c r="MZ87" s="237"/>
      <c r="NA87" s="237"/>
      <c r="NB87" s="237"/>
      <c r="NC87" s="237"/>
      <c r="ND87" s="237"/>
      <c r="NE87" s="237"/>
      <c r="NF87" s="237"/>
      <c r="NG87" s="237"/>
      <c r="NH87" s="237"/>
      <c r="NI87" s="237"/>
      <c r="NJ87" s="237"/>
      <c r="NK87" s="237"/>
      <c r="NL87" s="237"/>
      <c r="NM87" s="237"/>
      <c r="NN87" s="237"/>
      <c r="NO87" s="237"/>
      <c r="NP87" s="237"/>
      <c r="NQ87" s="237"/>
      <c r="NR87" s="237"/>
      <c r="NS87" s="237"/>
      <c r="NT87" s="237"/>
      <c r="NU87" s="237"/>
      <c r="NV87" s="237"/>
      <c r="NW87" s="237"/>
      <c r="NX87" s="237"/>
      <c r="NY87" s="237"/>
      <c r="NZ87" s="237"/>
      <c r="OA87" s="237"/>
      <c r="OB87" s="237"/>
      <c r="OC87" s="237"/>
      <c r="OD87" s="237"/>
      <c r="OE87" s="237"/>
      <c r="OF87" s="237"/>
      <c r="OG87" s="237"/>
      <c r="OH87" s="237"/>
      <c r="OI87" s="237"/>
      <c r="OJ87" s="237"/>
      <c r="OK87" s="237"/>
      <c r="OL87" s="237"/>
      <c r="OM87" s="237"/>
      <c r="ON87" s="237"/>
      <c r="OO87" s="237"/>
      <c r="OP87" s="237"/>
      <c r="OQ87" s="237"/>
      <c r="OR87" s="237"/>
      <c r="OS87" s="237"/>
      <c r="OT87" s="237"/>
      <c r="OU87" s="237"/>
      <c r="OV87" s="237"/>
      <c r="OW87" s="237"/>
      <c r="OX87" s="237"/>
      <c r="OY87" s="237"/>
      <c r="OZ87" s="237"/>
      <c r="PA87" s="237"/>
      <c r="PB87" s="237"/>
      <c r="PC87" s="237"/>
      <c r="PD87" s="237"/>
      <c r="PE87" s="237"/>
      <c r="PF87" s="237"/>
      <c r="PG87" s="237"/>
      <c r="PH87" s="237"/>
      <c r="PI87" s="237"/>
      <c r="PJ87" s="237"/>
      <c r="PK87" s="237"/>
      <c r="PL87" s="237"/>
      <c r="PM87" s="237"/>
      <c r="PN87" s="237"/>
      <c r="PO87" s="237"/>
      <c r="PP87" s="237"/>
      <c r="PQ87" s="237"/>
      <c r="PR87" s="237"/>
      <c r="PS87" s="237"/>
      <c r="PT87" s="237"/>
      <c r="PU87" s="237"/>
      <c r="PV87" s="237"/>
      <c r="PW87" s="237"/>
      <c r="PX87" s="237"/>
      <c r="PY87" s="237"/>
      <c r="PZ87" s="237"/>
      <c r="QA87" s="237"/>
      <c r="QB87" s="237"/>
      <c r="QC87" s="237"/>
      <c r="QD87" s="237"/>
      <c r="QE87" s="237"/>
      <c r="QF87" s="237"/>
      <c r="QG87" s="237"/>
      <c r="QH87" s="237"/>
      <c r="QI87" s="237"/>
      <c r="QJ87" s="237"/>
      <c r="QK87" s="237"/>
      <c r="QL87" s="237"/>
      <c r="QM87" s="237"/>
      <c r="QN87" s="237"/>
      <c r="QO87" s="237"/>
      <c r="QP87" s="237"/>
      <c r="QQ87" s="237"/>
      <c r="QR87" s="237"/>
      <c r="QS87" s="237"/>
      <c r="QT87" s="237"/>
      <c r="QU87" s="237"/>
      <c r="QV87" s="237"/>
      <c r="QW87" s="237"/>
      <c r="QX87" s="237"/>
      <c r="QY87" s="237"/>
      <c r="QZ87" s="237"/>
      <c r="RA87" s="237"/>
      <c r="RB87" s="237"/>
      <c r="RC87" s="237"/>
      <c r="RD87" s="237"/>
      <c r="RE87" s="237"/>
      <c r="RF87" s="237"/>
      <c r="RG87" s="237"/>
      <c r="RH87" s="237"/>
      <c r="RI87" s="237"/>
      <c r="RJ87" s="237"/>
      <c r="RK87" s="237"/>
      <c r="RL87" s="237"/>
      <c r="RM87" s="237"/>
      <c r="RN87" s="237"/>
      <c r="RO87" s="237"/>
      <c r="RP87" s="237"/>
      <c r="RQ87" s="237"/>
      <c r="RR87" s="237"/>
      <c r="RS87" s="237"/>
      <c r="RT87" s="237"/>
      <c r="RU87" s="237"/>
      <c r="RV87" s="237"/>
      <c r="RW87" s="237"/>
      <c r="RX87" s="237"/>
      <c r="RY87" s="237"/>
      <c r="RZ87" s="237"/>
      <c r="SA87" s="237"/>
      <c r="SB87" s="237"/>
      <c r="SC87" s="237"/>
      <c r="SD87" s="237"/>
      <c r="SE87" s="237"/>
      <c r="SF87" s="237"/>
      <c r="SG87" s="237"/>
      <c r="SH87" s="237"/>
      <c r="SI87" s="237"/>
      <c r="SJ87" s="237"/>
      <c r="SK87" s="237"/>
      <c r="SL87" s="237"/>
    </row>
    <row r="88" spans="1:506">
      <c r="A88" s="237"/>
      <c r="B88" s="237"/>
      <c r="C88" s="237"/>
      <c r="D88" s="237"/>
      <c r="E88" s="237"/>
      <c r="F88" s="237"/>
      <c r="G88" s="237"/>
      <c r="H88" s="237"/>
      <c r="I88" s="237"/>
      <c r="J88" s="237"/>
      <c r="K88" s="237"/>
      <c r="L88" s="237"/>
      <c r="M88" s="237"/>
      <c r="N88" s="237"/>
      <c r="O88" s="237"/>
      <c r="P88" s="237"/>
      <c r="Q88" s="237"/>
      <c r="R88" s="237"/>
      <c r="S88" s="237"/>
      <c r="T88" s="237"/>
      <c r="U88" s="237"/>
      <c r="V88" s="237"/>
      <c r="W88" s="237"/>
      <c r="X88" s="237"/>
      <c r="Y88" s="237"/>
      <c r="Z88" s="237"/>
      <c r="AA88" s="237"/>
      <c r="AB88" s="237"/>
      <c r="AC88" s="237"/>
      <c r="AD88" s="237"/>
      <c r="AE88" s="237"/>
      <c r="AF88" s="237"/>
      <c r="AG88" s="237"/>
      <c r="AH88" s="237"/>
      <c r="AI88" s="237"/>
      <c r="AJ88" s="237"/>
      <c r="AK88" s="237"/>
      <c r="AL88" s="237"/>
      <c r="AM88" s="237"/>
      <c r="AN88" s="237"/>
      <c r="AO88" s="237"/>
      <c r="AP88" s="237"/>
      <c r="AQ88" s="237"/>
      <c r="AR88" s="237"/>
      <c r="AS88" s="237"/>
      <c r="AT88" s="237"/>
      <c r="AU88" s="237"/>
      <c r="AV88" s="237"/>
      <c r="AW88" s="237"/>
      <c r="AX88" s="237"/>
      <c r="AY88" s="237"/>
      <c r="AZ88" s="237"/>
      <c r="BA88" s="237"/>
      <c r="BB88" s="237"/>
      <c r="BC88" s="237"/>
      <c r="BD88" s="237"/>
      <c r="BE88" s="237"/>
      <c r="BF88" s="237"/>
      <c r="BG88" s="237"/>
      <c r="BH88" s="237"/>
      <c r="BI88" s="237"/>
      <c r="BJ88" s="237"/>
      <c r="BK88" s="237"/>
      <c r="BL88" s="237"/>
      <c r="BM88" s="237"/>
      <c r="BN88" s="237"/>
      <c r="BO88" s="237"/>
      <c r="BP88" s="237"/>
      <c r="BQ88" s="237"/>
      <c r="BR88" s="237"/>
      <c r="BS88" s="237"/>
      <c r="BT88" s="237"/>
      <c r="BU88" s="237"/>
      <c r="BV88" s="237"/>
      <c r="BW88" s="237"/>
      <c r="BX88" s="237"/>
      <c r="BY88" s="237"/>
      <c r="BZ88" s="237"/>
      <c r="CA88" s="237"/>
      <c r="CB88" s="237"/>
      <c r="CC88" s="237"/>
      <c r="CD88" s="237"/>
      <c r="CE88" s="237"/>
      <c r="CF88" s="237"/>
      <c r="CG88" s="237"/>
      <c r="CH88" s="237"/>
      <c r="CI88" s="237"/>
      <c r="CJ88" s="237"/>
      <c r="CK88" s="237"/>
      <c r="CL88" s="237"/>
      <c r="CM88" s="237"/>
      <c r="CN88" s="237"/>
      <c r="CO88" s="237"/>
      <c r="CP88" s="237"/>
      <c r="CQ88" s="237"/>
      <c r="CR88" s="237"/>
      <c r="CS88" s="237"/>
      <c r="CT88" s="237"/>
      <c r="CU88" s="237"/>
      <c r="CV88" s="237"/>
      <c r="CW88" s="237"/>
      <c r="CX88" s="237"/>
      <c r="CY88" s="237"/>
      <c r="CZ88" s="237"/>
      <c r="DA88" s="237"/>
      <c r="DB88" s="237"/>
      <c r="DC88" s="237"/>
      <c r="DD88" s="237"/>
      <c r="DE88" s="237"/>
      <c r="DF88" s="237"/>
      <c r="DG88" s="237"/>
      <c r="DH88" s="237"/>
      <c r="DI88" s="237"/>
      <c r="DJ88" s="237"/>
      <c r="DK88" s="237"/>
      <c r="DL88" s="237"/>
      <c r="DM88" s="237"/>
      <c r="DN88" s="237"/>
      <c r="DO88" s="237"/>
      <c r="DP88" s="237"/>
      <c r="DQ88" s="237"/>
      <c r="DR88" s="237"/>
      <c r="DS88" s="237"/>
      <c r="DT88" s="237"/>
      <c r="DU88" s="237"/>
      <c r="DV88" s="237"/>
      <c r="DW88" s="237"/>
      <c r="DX88" s="237"/>
      <c r="DY88" s="237"/>
      <c r="DZ88" s="237"/>
      <c r="EA88" s="237"/>
      <c r="EB88" s="237"/>
      <c r="EC88" s="237"/>
      <c r="ED88" s="237"/>
      <c r="EE88" s="237"/>
      <c r="EF88" s="237"/>
      <c r="EG88" s="237"/>
      <c r="EH88" s="237"/>
      <c r="EI88" s="237"/>
      <c r="EJ88" s="237"/>
      <c r="EK88" s="237"/>
      <c r="EL88" s="237"/>
      <c r="EM88" s="237"/>
      <c r="EN88" s="237"/>
      <c r="EO88" s="237"/>
      <c r="EP88" s="237"/>
      <c r="EQ88" s="237"/>
      <c r="ER88" s="237"/>
      <c r="ES88" s="237"/>
      <c r="ET88" s="237"/>
      <c r="EU88" s="237"/>
      <c r="EV88" s="237"/>
      <c r="EW88" s="237"/>
      <c r="EX88" s="237"/>
      <c r="EY88" s="237"/>
      <c r="EZ88" s="237"/>
      <c r="FA88" s="237"/>
      <c r="FB88" s="237"/>
      <c r="FC88" s="237"/>
      <c r="FD88" s="237"/>
      <c r="FE88" s="237"/>
      <c r="FF88" s="237"/>
      <c r="FG88" s="237"/>
      <c r="FH88" s="237"/>
      <c r="FI88" s="237"/>
      <c r="FJ88" s="237"/>
      <c r="FK88" s="237"/>
      <c r="FL88" s="237"/>
      <c r="FM88" s="237"/>
      <c r="FN88" s="237"/>
      <c r="FO88" s="237"/>
      <c r="FP88" s="237"/>
      <c r="FQ88" s="237"/>
      <c r="FR88" s="237"/>
      <c r="FS88" s="237"/>
      <c r="FT88" s="237"/>
      <c r="FU88" s="237"/>
      <c r="FV88" s="237"/>
      <c r="FW88" s="237"/>
      <c r="FX88" s="237"/>
      <c r="FY88" s="237"/>
      <c r="FZ88" s="237"/>
      <c r="GA88" s="237"/>
      <c r="GB88" s="237"/>
      <c r="GC88" s="237"/>
      <c r="GD88" s="237"/>
      <c r="GE88" s="237"/>
      <c r="GF88" s="237"/>
      <c r="GG88" s="237"/>
      <c r="GH88" s="237"/>
      <c r="GI88" s="237"/>
      <c r="GJ88" s="237"/>
      <c r="GK88" s="237"/>
      <c r="GL88" s="237"/>
      <c r="GM88" s="237"/>
      <c r="GN88" s="237"/>
      <c r="GO88" s="237"/>
      <c r="GP88" s="237"/>
      <c r="GQ88" s="237"/>
      <c r="GR88" s="237"/>
      <c r="GS88" s="237"/>
      <c r="GT88" s="237"/>
      <c r="GU88" s="237"/>
      <c r="GV88" s="237"/>
      <c r="GW88" s="237"/>
      <c r="GX88" s="237"/>
      <c r="GY88" s="237"/>
      <c r="GZ88" s="237"/>
      <c r="HA88" s="237"/>
      <c r="HB88" s="237"/>
      <c r="HC88" s="237"/>
      <c r="HD88" s="237"/>
      <c r="HE88" s="237"/>
      <c r="HF88" s="237"/>
      <c r="HG88" s="237"/>
      <c r="HH88" s="237"/>
      <c r="HI88" s="237"/>
      <c r="HJ88" s="237"/>
      <c r="HK88" s="237"/>
      <c r="HL88" s="237"/>
      <c r="HM88" s="237"/>
      <c r="HN88" s="237"/>
      <c r="HO88" s="237"/>
      <c r="HP88" s="237"/>
      <c r="HQ88" s="237"/>
      <c r="HR88" s="237"/>
      <c r="HS88" s="237"/>
      <c r="HT88" s="237"/>
      <c r="HU88" s="237"/>
      <c r="HV88" s="237"/>
      <c r="HW88" s="237"/>
      <c r="HX88" s="237"/>
      <c r="HY88" s="237"/>
      <c r="HZ88" s="237"/>
      <c r="IA88" s="237"/>
      <c r="IB88" s="237"/>
      <c r="IC88" s="237"/>
      <c r="ID88" s="237"/>
      <c r="IE88" s="237"/>
      <c r="IF88" s="237"/>
      <c r="IG88" s="237"/>
      <c r="IH88" s="237"/>
      <c r="II88" s="237"/>
      <c r="IJ88" s="237"/>
      <c r="IK88" s="237"/>
      <c r="IL88" s="237"/>
      <c r="IM88" s="237"/>
      <c r="IN88" s="237"/>
      <c r="IO88" s="237"/>
      <c r="IP88" s="237"/>
      <c r="IQ88" s="237"/>
      <c r="IR88" s="237"/>
      <c r="IS88" s="237"/>
      <c r="IT88" s="237"/>
      <c r="IU88" s="237"/>
      <c r="IV88" s="237"/>
      <c r="IW88" s="237"/>
      <c r="IX88" s="237"/>
      <c r="IY88" s="237"/>
      <c r="IZ88" s="237"/>
      <c r="JA88" s="237"/>
      <c r="JB88" s="237"/>
      <c r="JC88" s="237"/>
      <c r="JD88" s="237"/>
      <c r="JE88" s="237"/>
      <c r="JF88" s="237"/>
      <c r="JG88" s="237"/>
      <c r="JH88" s="237"/>
      <c r="JI88" s="237"/>
      <c r="JJ88" s="237"/>
      <c r="JK88" s="237"/>
      <c r="JL88" s="237"/>
      <c r="JM88" s="237"/>
      <c r="JN88" s="237"/>
      <c r="JO88" s="237"/>
      <c r="JP88" s="237"/>
      <c r="JQ88" s="237"/>
      <c r="JR88" s="237"/>
      <c r="JS88" s="237"/>
      <c r="JT88" s="237"/>
      <c r="JU88" s="237"/>
      <c r="JV88" s="237"/>
      <c r="JW88" s="237"/>
      <c r="JX88" s="237"/>
      <c r="JY88" s="237"/>
      <c r="JZ88" s="237"/>
      <c r="KA88" s="237"/>
      <c r="KB88" s="237"/>
      <c r="KC88" s="237"/>
      <c r="KD88" s="237"/>
      <c r="KE88" s="237"/>
      <c r="KF88" s="237"/>
      <c r="KG88" s="237"/>
      <c r="KH88" s="237"/>
      <c r="KI88" s="237"/>
      <c r="KJ88" s="237"/>
      <c r="KK88" s="237"/>
      <c r="KL88" s="237"/>
      <c r="KM88" s="237"/>
      <c r="KN88" s="237"/>
      <c r="KO88" s="237"/>
      <c r="KP88" s="237"/>
      <c r="KQ88" s="237"/>
      <c r="KR88" s="237"/>
      <c r="KS88" s="237"/>
      <c r="KT88" s="237"/>
      <c r="KU88" s="237"/>
      <c r="KV88" s="237"/>
      <c r="KW88" s="237"/>
      <c r="KX88" s="237"/>
      <c r="KY88" s="237"/>
      <c r="KZ88" s="237"/>
      <c r="LA88" s="237"/>
      <c r="LB88" s="237"/>
      <c r="LC88" s="237"/>
      <c r="LD88" s="237"/>
      <c r="LE88" s="237"/>
      <c r="LF88" s="237"/>
      <c r="LG88" s="237"/>
      <c r="LH88" s="237"/>
      <c r="LI88" s="237"/>
      <c r="LJ88" s="237"/>
      <c r="LK88" s="237"/>
      <c r="LL88" s="237"/>
      <c r="LM88" s="237"/>
      <c r="LN88" s="237"/>
      <c r="LO88" s="237"/>
      <c r="LP88" s="237"/>
      <c r="LQ88" s="237"/>
      <c r="LR88" s="237"/>
      <c r="LS88" s="237"/>
      <c r="LT88" s="237"/>
      <c r="LU88" s="237"/>
      <c r="LV88" s="237"/>
      <c r="LW88" s="237"/>
      <c r="LX88" s="237"/>
      <c r="LY88" s="237"/>
      <c r="LZ88" s="237"/>
      <c r="MA88" s="237"/>
      <c r="MB88" s="237"/>
      <c r="MC88" s="237"/>
      <c r="MD88" s="237"/>
      <c r="ME88" s="237"/>
      <c r="MF88" s="237"/>
      <c r="MG88" s="237"/>
      <c r="MH88" s="237"/>
      <c r="MI88" s="237"/>
      <c r="MJ88" s="237"/>
      <c r="MK88" s="237"/>
      <c r="ML88" s="237"/>
      <c r="MM88" s="237"/>
      <c r="MN88" s="237"/>
      <c r="MO88" s="237"/>
      <c r="MP88" s="237"/>
      <c r="MQ88" s="237"/>
      <c r="MR88" s="237"/>
      <c r="MS88" s="237"/>
      <c r="MT88" s="237"/>
      <c r="MU88" s="237"/>
      <c r="MV88" s="237"/>
      <c r="MW88" s="237"/>
      <c r="MX88" s="237"/>
      <c r="MY88" s="237"/>
      <c r="MZ88" s="237"/>
      <c r="NA88" s="237"/>
      <c r="NB88" s="237"/>
      <c r="NC88" s="237"/>
      <c r="ND88" s="237"/>
      <c r="NE88" s="237"/>
      <c r="NF88" s="237"/>
      <c r="NG88" s="237"/>
      <c r="NH88" s="237"/>
      <c r="NI88" s="237"/>
      <c r="NJ88" s="237"/>
      <c r="NK88" s="237"/>
      <c r="NL88" s="237"/>
      <c r="NM88" s="237"/>
      <c r="NN88" s="237"/>
      <c r="NO88" s="237"/>
      <c r="NP88" s="237"/>
      <c r="NQ88" s="237"/>
      <c r="NR88" s="237"/>
      <c r="NS88" s="237"/>
      <c r="NT88" s="237"/>
      <c r="NU88" s="237"/>
      <c r="NV88" s="237"/>
      <c r="NW88" s="237"/>
      <c r="NX88" s="237"/>
      <c r="NY88" s="237"/>
      <c r="NZ88" s="237"/>
      <c r="OA88" s="237"/>
      <c r="OB88" s="237"/>
      <c r="OC88" s="237"/>
      <c r="OD88" s="237"/>
      <c r="OE88" s="237"/>
      <c r="OF88" s="237"/>
      <c r="OG88" s="237"/>
      <c r="OH88" s="237"/>
      <c r="OI88" s="237"/>
      <c r="OJ88" s="237"/>
      <c r="OK88" s="237"/>
      <c r="OL88" s="237"/>
      <c r="OM88" s="237"/>
      <c r="ON88" s="237"/>
      <c r="OO88" s="237"/>
      <c r="OP88" s="237"/>
      <c r="OQ88" s="237"/>
      <c r="OR88" s="237"/>
      <c r="OS88" s="237"/>
      <c r="OT88" s="237"/>
      <c r="OU88" s="237"/>
      <c r="OV88" s="237"/>
      <c r="OW88" s="237"/>
      <c r="OX88" s="237"/>
      <c r="OY88" s="237"/>
      <c r="OZ88" s="237"/>
      <c r="PA88" s="237"/>
      <c r="PB88" s="237"/>
      <c r="PC88" s="237"/>
      <c r="PD88" s="237"/>
      <c r="PE88" s="237"/>
      <c r="PF88" s="237"/>
      <c r="PG88" s="237"/>
      <c r="PH88" s="237"/>
      <c r="PI88" s="237"/>
      <c r="PJ88" s="237"/>
      <c r="PK88" s="237"/>
      <c r="PL88" s="237"/>
      <c r="PM88" s="237"/>
      <c r="PN88" s="237"/>
      <c r="PO88" s="237"/>
      <c r="PP88" s="237"/>
      <c r="PQ88" s="237"/>
      <c r="PR88" s="237"/>
      <c r="PS88" s="237"/>
      <c r="PT88" s="237"/>
      <c r="PU88" s="237"/>
      <c r="PV88" s="237"/>
      <c r="PW88" s="237"/>
      <c r="PX88" s="237"/>
      <c r="PY88" s="237"/>
      <c r="PZ88" s="237"/>
      <c r="QA88" s="237"/>
      <c r="QB88" s="237"/>
      <c r="QC88" s="237"/>
      <c r="QD88" s="237"/>
      <c r="QE88" s="237"/>
      <c r="QF88" s="237"/>
      <c r="QG88" s="237"/>
      <c r="QH88" s="237"/>
      <c r="QI88" s="237"/>
      <c r="QJ88" s="237"/>
      <c r="QK88" s="237"/>
      <c r="QL88" s="237"/>
      <c r="QM88" s="237"/>
      <c r="QN88" s="237"/>
      <c r="QO88" s="237"/>
      <c r="QP88" s="237"/>
      <c r="QQ88" s="237"/>
      <c r="QR88" s="237"/>
      <c r="QS88" s="237"/>
      <c r="QT88" s="237"/>
      <c r="QU88" s="237"/>
      <c r="QV88" s="237"/>
      <c r="QW88" s="237"/>
      <c r="QX88" s="237"/>
      <c r="QY88" s="237"/>
      <c r="QZ88" s="237"/>
      <c r="RA88" s="237"/>
      <c r="RB88" s="237"/>
      <c r="RC88" s="237"/>
      <c r="RD88" s="237"/>
      <c r="RE88" s="237"/>
      <c r="RF88" s="237"/>
      <c r="RG88" s="237"/>
      <c r="RH88" s="237"/>
      <c r="RI88" s="237"/>
      <c r="RJ88" s="237"/>
      <c r="RK88" s="237"/>
      <c r="RL88" s="237"/>
      <c r="RM88" s="237"/>
      <c r="RN88" s="237"/>
      <c r="RO88" s="237"/>
      <c r="RP88" s="237"/>
      <c r="RQ88" s="237"/>
      <c r="RR88" s="237"/>
      <c r="RS88" s="237"/>
      <c r="RT88" s="237"/>
      <c r="RU88" s="237"/>
      <c r="RV88" s="237"/>
      <c r="RW88" s="237"/>
      <c r="RX88" s="237"/>
      <c r="RY88" s="237"/>
      <c r="RZ88" s="237"/>
      <c r="SA88" s="237"/>
      <c r="SB88" s="237"/>
      <c r="SC88" s="237"/>
      <c r="SD88" s="237"/>
      <c r="SE88" s="237"/>
      <c r="SF88" s="237"/>
      <c r="SG88" s="237"/>
      <c r="SH88" s="237"/>
      <c r="SI88" s="237"/>
      <c r="SJ88" s="237"/>
      <c r="SK88" s="237"/>
      <c r="SL88" s="237"/>
    </row>
    <row r="89" spans="1:506">
      <c r="A89" s="237"/>
      <c r="B89" s="237"/>
      <c r="C89" s="237"/>
      <c r="D89" s="237"/>
      <c r="E89" s="237"/>
      <c r="F89" s="237"/>
      <c r="G89" s="237"/>
      <c r="H89" s="237"/>
      <c r="I89" s="237"/>
      <c r="J89" s="237"/>
      <c r="K89" s="237"/>
      <c r="L89" s="237"/>
      <c r="M89" s="237"/>
      <c r="N89" s="237"/>
      <c r="O89" s="237"/>
      <c r="P89" s="237"/>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7"/>
      <c r="BA89" s="237"/>
      <c r="BB89" s="237"/>
      <c r="BC89" s="237"/>
      <c r="BD89" s="237"/>
      <c r="BE89" s="237"/>
      <c r="BF89" s="237"/>
      <c r="BG89" s="237"/>
      <c r="BH89" s="237"/>
      <c r="BI89" s="237"/>
      <c r="BJ89" s="237"/>
      <c r="BK89" s="237"/>
      <c r="BL89" s="237"/>
      <c r="BM89" s="237"/>
      <c r="BN89" s="237"/>
      <c r="BO89" s="237"/>
      <c r="BP89" s="237"/>
      <c r="BQ89" s="237"/>
      <c r="BR89" s="237"/>
      <c r="BS89" s="237"/>
      <c r="BT89" s="237"/>
      <c r="BU89" s="237"/>
      <c r="BV89" s="237"/>
      <c r="BW89" s="237"/>
      <c r="BX89" s="237"/>
      <c r="BY89" s="237"/>
      <c r="BZ89" s="237"/>
      <c r="CA89" s="237"/>
      <c r="CB89" s="237"/>
      <c r="CC89" s="237"/>
      <c r="CD89" s="237"/>
      <c r="CE89" s="237"/>
      <c r="CF89" s="237"/>
      <c r="CG89" s="237"/>
      <c r="CH89" s="237"/>
      <c r="CI89" s="237"/>
      <c r="CJ89" s="237"/>
      <c r="CK89" s="237"/>
      <c r="CL89" s="237"/>
      <c r="CM89" s="237"/>
      <c r="CN89" s="237"/>
      <c r="CO89" s="237"/>
      <c r="CP89" s="237"/>
      <c r="CQ89" s="237"/>
      <c r="CR89" s="237"/>
      <c r="CS89" s="237"/>
      <c r="CT89" s="237"/>
      <c r="CU89" s="237"/>
      <c r="CV89" s="237"/>
      <c r="CW89" s="237"/>
      <c r="CX89" s="237"/>
      <c r="CY89" s="237"/>
      <c r="CZ89" s="237"/>
      <c r="DA89" s="237"/>
      <c r="DB89" s="237"/>
      <c r="DC89" s="237"/>
      <c r="DD89" s="237"/>
      <c r="DE89" s="237"/>
      <c r="DF89" s="237"/>
      <c r="DG89" s="237"/>
      <c r="DH89" s="237"/>
      <c r="DI89" s="237"/>
      <c r="DJ89" s="237"/>
      <c r="DK89" s="237"/>
      <c r="DL89" s="237"/>
      <c r="DM89" s="237"/>
      <c r="DN89" s="237"/>
      <c r="DO89" s="237"/>
      <c r="DP89" s="237"/>
      <c r="DQ89" s="237"/>
      <c r="DR89" s="237"/>
      <c r="DS89" s="237"/>
      <c r="DT89" s="237"/>
      <c r="DU89" s="237"/>
      <c r="DV89" s="237"/>
      <c r="DW89" s="237"/>
      <c r="DX89" s="237"/>
      <c r="DY89" s="237"/>
      <c r="DZ89" s="237"/>
      <c r="EA89" s="237"/>
      <c r="EB89" s="237"/>
      <c r="EC89" s="237"/>
      <c r="ED89" s="237"/>
      <c r="EE89" s="237"/>
      <c r="EF89" s="237"/>
      <c r="EG89" s="237"/>
      <c r="EH89" s="237"/>
      <c r="EI89" s="237"/>
      <c r="EJ89" s="237"/>
      <c r="EK89" s="237"/>
      <c r="EL89" s="237"/>
      <c r="EM89" s="237"/>
      <c r="EN89" s="237"/>
      <c r="EO89" s="237"/>
      <c r="EP89" s="237"/>
      <c r="EQ89" s="237"/>
      <c r="ER89" s="237"/>
      <c r="ES89" s="237"/>
      <c r="ET89" s="237"/>
      <c r="EU89" s="237"/>
      <c r="EV89" s="237"/>
      <c r="EW89" s="237"/>
      <c r="EX89" s="237"/>
      <c r="EY89" s="237"/>
      <c r="EZ89" s="237"/>
      <c r="FA89" s="237"/>
      <c r="FB89" s="237"/>
      <c r="FC89" s="237"/>
      <c r="FD89" s="237"/>
      <c r="FE89" s="237"/>
      <c r="FF89" s="237"/>
      <c r="FG89" s="237"/>
      <c r="FH89" s="237"/>
      <c r="FI89" s="237"/>
      <c r="FJ89" s="237"/>
      <c r="FK89" s="237"/>
      <c r="FL89" s="237"/>
      <c r="FM89" s="237"/>
      <c r="FN89" s="237"/>
      <c r="FO89" s="237"/>
      <c r="FP89" s="237"/>
      <c r="FQ89" s="237"/>
      <c r="FR89" s="237"/>
      <c r="FS89" s="237"/>
      <c r="FT89" s="237"/>
      <c r="FU89" s="237"/>
      <c r="FV89" s="237"/>
      <c r="FW89" s="237"/>
      <c r="FX89" s="237"/>
      <c r="FY89" s="237"/>
      <c r="FZ89" s="237"/>
      <c r="GA89" s="237"/>
      <c r="GB89" s="237"/>
      <c r="GC89" s="237"/>
      <c r="GD89" s="237"/>
      <c r="GE89" s="237"/>
      <c r="GF89" s="237"/>
      <c r="GG89" s="237"/>
      <c r="GH89" s="237"/>
      <c r="GI89" s="237"/>
      <c r="GJ89" s="237"/>
      <c r="GK89" s="237"/>
      <c r="GL89" s="237"/>
      <c r="GM89" s="237"/>
      <c r="GN89" s="237"/>
      <c r="GO89" s="237"/>
      <c r="GP89" s="237"/>
      <c r="GQ89" s="237"/>
      <c r="GR89" s="237"/>
      <c r="GS89" s="237"/>
      <c r="GT89" s="237"/>
      <c r="GU89" s="237"/>
      <c r="GV89" s="237"/>
      <c r="GW89" s="237"/>
      <c r="GX89" s="237"/>
      <c r="GY89" s="237"/>
      <c r="GZ89" s="237"/>
      <c r="HA89" s="237"/>
      <c r="HB89" s="237"/>
      <c r="HC89" s="237"/>
      <c r="HD89" s="237"/>
      <c r="HE89" s="237"/>
      <c r="HF89" s="237"/>
      <c r="HG89" s="237"/>
      <c r="HH89" s="237"/>
      <c r="HI89" s="237"/>
      <c r="HJ89" s="237"/>
      <c r="HK89" s="237"/>
      <c r="HL89" s="237"/>
      <c r="HM89" s="237"/>
      <c r="HN89" s="237"/>
      <c r="HO89" s="237"/>
      <c r="HP89" s="237"/>
      <c r="HQ89" s="237"/>
      <c r="HR89" s="237"/>
      <c r="HS89" s="237"/>
      <c r="HT89" s="237"/>
      <c r="HU89" s="237"/>
      <c r="HV89" s="237"/>
      <c r="HW89" s="237"/>
      <c r="HX89" s="237"/>
      <c r="HY89" s="237"/>
      <c r="HZ89" s="237"/>
      <c r="IA89" s="237"/>
      <c r="IB89" s="237"/>
      <c r="IC89" s="237"/>
      <c r="ID89" s="237"/>
      <c r="IE89" s="237"/>
      <c r="IF89" s="237"/>
      <c r="IG89" s="237"/>
      <c r="IH89" s="237"/>
      <c r="II89" s="237"/>
      <c r="IJ89" s="237"/>
      <c r="IK89" s="237"/>
      <c r="IL89" s="237"/>
      <c r="IM89" s="237"/>
      <c r="IN89" s="237"/>
      <c r="IO89" s="237"/>
      <c r="IP89" s="237"/>
      <c r="IQ89" s="237"/>
      <c r="IR89" s="237"/>
      <c r="IS89" s="237"/>
      <c r="IT89" s="237"/>
      <c r="IU89" s="237"/>
      <c r="IV89" s="237"/>
      <c r="IW89" s="237"/>
      <c r="IX89" s="237"/>
      <c r="IY89" s="237"/>
      <c r="IZ89" s="237"/>
      <c r="JA89" s="237"/>
      <c r="JB89" s="237"/>
      <c r="JC89" s="237"/>
      <c r="JD89" s="237"/>
      <c r="JE89" s="237"/>
      <c r="JF89" s="237"/>
      <c r="JG89" s="237"/>
      <c r="JH89" s="237"/>
      <c r="JI89" s="237"/>
      <c r="JJ89" s="237"/>
      <c r="JK89" s="237"/>
      <c r="JL89" s="237"/>
      <c r="JM89" s="237"/>
      <c r="JN89" s="237"/>
      <c r="JO89" s="237"/>
      <c r="JP89" s="237"/>
      <c r="JQ89" s="237"/>
      <c r="JR89" s="237"/>
      <c r="JS89" s="237"/>
      <c r="JT89" s="237"/>
      <c r="JU89" s="237"/>
      <c r="JV89" s="237"/>
      <c r="JW89" s="237"/>
      <c r="JX89" s="237"/>
      <c r="JY89" s="237"/>
      <c r="JZ89" s="237"/>
      <c r="KA89" s="237"/>
      <c r="KB89" s="237"/>
      <c r="KC89" s="237"/>
      <c r="KD89" s="237"/>
      <c r="KE89" s="237"/>
      <c r="KF89" s="237"/>
      <c r="KG89" s="237"/>
      <c r="KH89" s="237"/>
      <c r="KI89" s="237"/>
      <c r="KJ89" s="237"/>
      <c r="KK89" s="237"/>
      <c r="KL89" s="237"/>
      <c r="KM89" s="237"/>
      <c r="KN89" s="237"/>
      <c r="KO89" s="237"/>
      <c r="KP89" s="237"/>
      <c r="KQ89" s="237"/>
      <c r="KR89" s="237"/>
      <c r="KS89" s="237"/>
      <c r="KT89" s="237"/>
      <c r="KU89" s="237"/>
      <c r="KV89" s="237"/>
      <c r="KW89" s="237"/>
      <c r="KX89" s="237"/>
      <c r="KY89" s="237"/>
      <c r="KZ89" s="237"/>
      <c r="LA89" s="237"/>
      <c r="LB89" s="237"/>
      <c r="LC89" s="237"/>
      <c r="LD89" s="237"/>
      <c r="LE89" s="237"/>
      <c r="LF89" s="237"/>
      <c r="LG89" s="237"/>
      <c r="LH89" s="237"/>
      <c r="LI89" s="237"/>
      <c r="LJ89" s="237"/>
      <c r="LK89" s="237"/>
      <c r="LL89" s="237"/>
      <c r="LM89" s="237"/>
      <c r="LN89" s="237"/>
      <c r="LO89" s="237"/>
      <c r="LP89" s="237"/>
      <c r="LQ89" s="237"/>
      <c r="LR89" s="237"/>
      <c r="LS89" s="237"/>
      <c r="LT89" s="237"/>
      <c r="LU89" s="237"/>
      <c r="LV89" s="237"/>
      <c r="LW89" s="237"/>
      <c r="LX89" s="237"/>
      <c r="LY89" s="237"/>
      <c r="LZ89" s="237"/>
      <c r="MA89" s="237"/>
      <c r="MB89" s="237"/>
      <c r="MC89" s="237"/>
      <c r="MD89" s="237"/>
      <c r="ME89" s="237"/>
      <c r="MF89" s="237"/>
      <c r="MG89" s="237"/>
      <c r="MH89" s="237"/>
      <c r="MI89" s="237"/>
      <c r="MJ89" s="237"/>
      <c r="MK89" s="237"/>
      <c r="ML89" s="237"/>
      <c r="MM89" s="237"/>
      <c r="MN89" s="237"/>
      <c r="MO89" s="237"/>
      <c r="MP89" s="237"/>
      <c r="MQ89" s="237"/>
      <c r="MR89" s="237"/>
      <c r="MS89" s="237"/>
      <c r="MT89" s="237"/>
      <c r="MU89" s="237"/>
      <c r="MV89" s="237"/>
      <c r="MW89" s="237"/>
      <c r="MX89" s="237"/>
      <c r="MY89" s="237"/>
      <c r="MZ89" s="237"/>
      <c r="NA89" s="237"/>
      <c r="NB89" s="237"/>
      <c r="NC89" s="237"/>
      <c r="ND89" s="237"/>
      <c r="NE89" s="237"/>
      <c r="NF89" s="237"/>
      <c r="NG89" s="237"/>
      <c r="NH89" s="237"/>
      <c r="NI89" s="237"/>
      <c r="NJ89" s="237"/>
      <c r="NK89" s="237"/>
      <c r="NL89" s="237"/>
      <c r="NM89" s="237"/>
      <c r="NN89" s="237"/>
      <c r="NO89" s="237"/>
      <c r="NP89" s="237"/>
      <c r="NQ89" s="237"/>
      <c r="NR89" s="237"/>
      <c r="NS89" s="237"/>
      <c r="NT89" s="237"/>
      <c r="NU89" s="237"/>
      <c r="NV89" s="237"/>
      <c r="NW89" s="237"/>
      <c r="NX89" s="237"/>
      <c r="NY89" s="237"/>
      <c r="NZ89" s="237"/>
      <c r="OA89" s="237"/>
      <c r="OB89" s="237"/>
      <c r="OC89" s="237"/>
      <c r="OD89" s="237"/>
      <c r="OE89" s="237"/>
      <c r="OF89" s="237"/>
      <c r="OG89" s="237"/>
      <c r="OH89" s="237"/>
      <c r="OI89" s="237"/>
      <c r="OJ89" s="237"/>
      <c r="OK89" s="237"/>
      <c r="OL89" s="237"/>
      <c r="OM89" s="237"/>
      <c r="ON89" s="237"/>
      <c r="OO89" s="237"/>
      <c r="OP89" s="237"/>
      <c r="OQ89" s="237"/>
      <c r="OR89" s="237"/>
      <c r="OS89" s="237"/>
      <c r="OT89" s="237"/>
      <c r="OU89" s="237"/>
      <c r="OV89" s="237"/>
      <c r="OW89" s="237"/>
      <c r="OX89" s="237"/>
      <c r="OY89" s="237"/>
      <c r="OZ89" s="237"/>
      <c r="PA89" s="237"/>
      <c r="PB89" s="237"/>
      <c r="PC89" s="237"/>
      <c r="PD89" s="237"/>
      <c r="PE89" s="237"/>
      <c r="PF89" s="237"/>
      <c r="PG89" s="237"/>
      <c r="PH89" s="237"/>
      <c r="PI89" s="237"/>
      <c r="PJ89" s="237"/>
      <c r="PK89" s="237"/>
      <c r="PL89" s="237"/>
      <c r="PM89" s="237"/>
      <c r="PN89" s="237"/>
      <c r="PO89" s="237"/>
      <c r="PP89" s="237"/>
      <c r="PQ89" s="237"/>
      <c r="PR89" s="237"/>
      <c r="PS89" s="237"/>
      <c r="PT89" s="237"/>
      <c r="PU89" s="237"/>
      <c r="PV89" s="237"/>
      <c r="PW89" s="237"/>
      <c r="PX89" s="237"/>
      <c r="PY89" s="237"/>
      <c r="PZ89" s="237"/>
      <c r="QA89" s="237"/>
      <c r="QB89" s="237"/>
      <c r="QC89" s="237"/>
      <c r="QD89" s="237"/>
      <c r="QE89" s="237"/>
      <c r="QF89" s="237"/>
      <c r="QG89" s="237"/>
      <c r="QH89" s="237"/>
      <c r="QI89" s="237"/>
      <c r="QJ89" s="237"/>
      <c r="QK89" s="237"/>
      <c r="QL89" s="237"/>
      <c r="QM89" s="237"/>
      <c r="QN89" s="237"/>
      <c r="QO89" s="237"/>
      <c r="QP89" s="237"/>
      <c r="QQ89" s="237"/>
      <c r="QR89" s="237"/>
      <c r="QS89" s="237"/>
      <c r="QT89" s="237"/>
      <c r="QU89" s="237"/>
      <c r="QV89" s="237"/>
      <c r="QW89" s="237"/>
      <c r="QX89" s="237"/>
      <c r="QY89" s="237"/>
      <c r="QZ89" s="237"/>
      <c r="RA89" s="237"/>
      <c r="RB89" s="237"/>
      <c r="RC89" s="237"/>
      <c r="RD89" s="237"/>
      <c r="RE89" s="237"/>
      <c r="RF89" s="237"/>
      <c r="RG89" s="237"/>
      <c r="RH89" s="237"/>
      <c r="RI89" s="237"/>
      <c r="RJ89" s="237"/>
      <c r="RK89" s="237"/>
      <c r="RL89" s="237"/>
      <c r="RM89" s="237"/>
      <c r="RN89" s="237"/>
      <c r="RO89" s="237"/>
      <c r="RP89" s="237"/>
      <c r="RQ89" s="237"/>
      <c r="RR89" s="237"/>
      <c r="RS89" s="237"/>
      <c r="RT89" s="237"/>
      <c r="RU89" s="237"/>
      <c r="RV89" s="237"/>
      <c r="RW89" s="237"/>
      <c r="RX89" s="237"/>
      <c r="RY89" s="237"/>
      <c r="RZ89" s="237"/>
      <c r="SA89" s="237"/>
      <c r="SB89" s="237"/>
      <c r="SC89" s="237"/>
      <c r="SD89" s="237"/>
      <c r="SE89" s="237"/>
      <c r="SF89" s="237"/>
      <c r="SG89" s="237"/>
      <c r="SH89" s="237"/>
      <c r="SI89" s="237"/>
      <c r="SJ89" s="237"/>
      <c r="SK89" s="237"/>
      <c r="SL89" s="237"/>
    </row>
    <row r="90" spans="1:506">
      <c r="A90" s="237"/>
      <c r="B90" s="237"/>
      <c r="C90" s="237"/>
      <c r="D90" s="237"/>
      <c r="E90" s="237"/>
      <c r="F90" s="237"/>
      <c r="G90" s="237"/>
      <c r="H90" s="237"/>
      <c r="I90" s="237"/>
      <c r="J90" s="237"/>
      <c r="K90" s="237"/>
      <c r="L90" s="237"/>
      <c r="M90" s="237"/>
      <c r="N90" s="237"/>
      <c r="O90" s="237"/>
      <c r="P90" s="237"/>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7"/>
      <c r="BA90" s="237"/>
      <c r="BB90" s="237"/>
      <c r="BC90" s="237"/>
      <c r="BD90" s="237"/>
      <c r="BE90" s="237"/>
      <c r="BF90" s="237"/>
      <c r="BG90" s="237"/>
      <c r="BH90" s="237"/>
      <c r="BI90" s="237"/>
      <c r="BJ90" s="237"/>
      <c r="BK90" s="237"/>
      <c r="BL90" s="237"/>
      <c r="BM90" s="237"/>
      <c r="BN90" s="237"/>
      <c r="BO90" s="237"/>
      <c r="BP90" s="237"/>
      <c r="BQ90" s="237"/>
      <c r="BR90" s="237"/>
      <c r="BS90" s="237"/>
      <c r="BT90" s="237"/>
      <c r="BU90" s="237"/>
      <c r="BV90" s="237"/>
      <c r="BW90" s="237"/>
      <c r="BX90" s="237"/>
      <c r="BY90" s="237"/>
      <c r="BZ90" s="237"/>
      <c r="CA90" s="237"/>
      <c r="CB90" s="237"/>
      <c r="CC90" s="237"/>
      <c r="CD90" s="237"/>
      <c r="CE90" s="237"/>
      <c r="CF90" s="237"/>
      <c r="CG90" s="237"/>
      <c r="CH90" s="237"/>
      <c r="CI90" s="237"/>
      <c r="CJ90" s="237"/>
      <c r="CK90" s="237"/>
      <c r="CL90" s="237"/>
      <c r="CM90" s="237"/>
      <c r="CN90" s="237"/>
      <c r="CO90" s="237"/>
      <c r="CP90" s="237"/>
      <c r="CQ90" s="237"/>
      <c r="CR90" s="237"/>
      <c r="CS90" s="237"/>
      <c r="CT90" s="237"/>
      <c r="CU90" s="237"/>
      <c r="CV90" s="237"/>
      <c r="CW90" s="237"/>
      <c r="CX90" s="237"/>
      <c r="CY90" s="237"/>
      <c r="CZ90" s="237"/>
      <c r="DA90" s="237"/>
      <c r="DB90" s="237"/>
      <c r="DC90" s="237"/>
      <c r="DD90" s="237"/>
      <c r="DE90" s="237"/>
      <c r="DF90" s="237"/>
      <c r="DG90" s="237"/>
      <c r="DH90" s="237"/>
      <c r="DI90" s="237"/>
      <c r="DJ90" s="237"/>
      <c r="DK90" s="237"/>
      <c r="DL90" s="237"/>
      <c r="DM90" s="237"/>
      <c r="DN90" s="237"/>
      <c r="DO90" s="237"/>
      <c r="DP90" s="237"/>
      <c r="DQ90" s="237"/>
      <c r="DR90" s="237"/>
      <c r="DS90" s="237"/>
      <c r="DT90" s="237"/>
      <c r="DU90" s="237"/>
      <c r="DV90" s="237"/>
      <c r="DW90" s="237"/>
      <c r="DX90" s="237"/>
      <c r="DY90" s="237"/>
      <c r="DZ90" s="237"/>
      <c r="EA90" s="237"/>
      <c r="EB90" s="237"/>
      <c r="EC90" s="237"/>
      <c r="ED90" s="237"/>
      <c r="EE90" s="237"/>
      <c r="EF90" s="237"/>
      <c r="EG90" s="237"/>
      <c r="EH90" s="237"/>
      <c r="EI90" s="237"/>
      <c r="EJ90" s="237"/>
      <c r="EK90" s="237"/>
      <c r="EL90" s="237"/>
      <c r="EM90" s="237"/>
      <c r="EN90" s="237"/>
      <c r="EO90" s="237"/>
      <c r="EP90" s="237"/>
      <c r="EQ90" s="237"/>
      <c r="ER90" s="237"/>
      <c r="ES90" s="237"/>
      <c r="ET90" s="237"/>
      <c r="EU90" s="237"/>
      <c r="EV90" s="237"/>
      <c r="EW90" s="237"/>
      <c r="EX90" s="237"/>
      <c r="EY90" s="237"/>
      <c r="EZ90" s="237"/>
      <c r="FA90" s="237"/>
      <c r="FB90" s="237"/>
      <c r="FC90" s="237"/>
      <c r="FD90" s="237"/>
      <c r="FE90" s="237"/>
      <c r="FF90" s="237"/>
      <c r="FG90" s="237"/>
      <c r="FH90" s="237"/>
      <c r="FI90" s="237"/>
      <c r="FJ90" s="237"/>
      <c r="FK90" s="237"/>
      <c r="FL90" s="237"/>
      <c r="FM90" s="237"/>
      <c r="FN90" s="237"/>
      <c r="FO90" s="237"/>
      <c r="FP90" s="237"/>
      <c r="FQ90" s="237"/>
      <c r="FR90" s="237"/>
      <c r="FS90" s="237"/>
      <c r="FT90" s="237"/>
      <c r="FU90" s="237"/>
      <c r="FV90" s="237"/>
      <c r="FW90" s="237"/>
      <c r="FX90" s="237"/>
      <c r="FY90" s="237"/>
      <c r="FZ90" s="237"/>
      <c r="GA90" s="237"/>
      <c r="GB90" s="237"/>
      <c r="GC90" s="237"/>
      <c r="GD90" s="237"/>
      <c r="GE90" s="237"/>
      <c r="GF90" s="237"/>
      <c r="GG90" s="237"/>
      <c r="GH90" s="237"/>
      <c r="GI90" s="237"/>
      <c r="GJ90" s="237"/>
      <c r="GK90" s="237"/>
      <c r="GL90" s="237"/>
      <c r="GM90" s="237"/>
      <c r="GN90" s="237"/>
      <c r="GO90" s="237"/>
      <c r="GP90" s="237"/>
      <c r="GQ90" s="237"/>
      <c r="GR90" s="237"/>
      <c r="GS90" s="237"/>
      <c r="GT90" s="237"/>
      <c r="GU90" s="237"/>
      <c r="GV90" s="237"/>
      <c r="GW90" s="237"/>
      <c r="GX90" s="237"/>
      <c r="GY90" s="237"/>
      <c r="GZ90" s="237"/>
      <c r="HA90" s="237"/>
      <c r="HB90" s="237"/>
      <c r="HC90" s="237"/>
      <c r="HD90" s="237"/>
      <c r="HE90" s="237"/>
      <c r="HF90" s="237"/>
      <c r="HG90" s="237"/>
      <c r="HH90" s="237"/>
      <c r="HI90" s="237"/>
      <c r="HJ90" s="237"/>
      <c r="HK90" s="237"/>
      <c r="HL90" s="237"/>
      <c r="HM90" s="237"/>
      <c r="HN90" s="237"/>
      <c r="HO90" s="237"/>
      <c r="HP90" s="237"/>
      <c r="HQ90" s="237"/>
      <c r="HR90" s="237"/>
      <c r="HS90" s="237"/>
      <c r="HT90" s="237"/>
      <c r="HU90" s="237"/>
      <c r="HV90" s="237"/>
      <c r="HW90" s="237"/>
      <c r="HX90" s="237"/>
      <c r="HY90" s="237"/>
      <c r="HZ90" s="237"/>
      <c r="IA90" s="237"/>
      <c r="IB90" s="237"/>
      <c r="IC90" s="237"/>
      <c r="ID90" s="237"/>
      <c r="IE90" s="237"/>
      <c r="IF90" s="237"/>
      <c r="IG90" s="237"/>
      <c r="IH90" s="237"/>
      <c r="II90" s="237"/>
      <c r="IJ90" s="237"/>
      <c r="IK90" s="237"/>
      <c r="IL90" s="237"/>
      <c r="IM90" s="237"/>
      <c r="IN90" s="237"/>
      <c r="IO90" s="237"/>
      <c r="IP90" s="237"/>
      <c r="IQ90" s="237"/>
      <c r="IR90" s="237"/>
      <c r="IS90" s="237"/>
      <c r="IT90" s="237"/>
      <c r="IU90" s="237"/>
      <c r="IV90" s="237"/>
      <c r="IW90" s="237"/>
      <c r="IX90" s="237"/>
      <c r="IY90" s="237"/>
      <c r="IZ90" s="237"/>
      <c r="JA90" s="237"/>
      <c r="JB90" s="237"/>
      <c r="JC90" s="237"/>
      <c r="JD90" s="237"/>
      <c r="JE90" s="237"/>
      <c r="JF90" s="237"/>
      <c r="JG90" s="237"/>
      <c r="JH90" s="237"/>
      <c r="JI90" s="237"/>
      <c r="JJ90" s="237"/>
      <c r="JK90" s="237"/>
      <c r="JL90" s="237"/>
      <c r="JM90" s="237"/>
      <c r="JN90" s="237"/>
      <c r="JO90" s="237"/>
      <c r="JP90" s="237"/>
      <c r="JQ90" s="237"/>
      <c r="JR90" s="237"/>
      <c r="JS90" s="237"/>
      <c r="JT90" s="237"/>
      <c r="JU90" s="237"/>
      <c r="JV90" s="237"/>
      <c r="JW90" s="237"/>
      <c r="JX90" s="237"/>
      <c r="JY90" s="237"/>
      <c r="JZ90" s="237"/>
      <c r="KA90" s="237"/>
      <c r="KB90" s="237"/>
      <c r="KC90" s="237"/>
      <c r="KD90" s="237"/>
      <c r="KE90" s="237"/>
      <c r="KF90" s="237"/>
      <c r="KG90" s="237"/>
      <c r="KH90" s="237"/>
      <c r="KI90" s="237"/>
      <c r="KJ90" s="237"/>
      <c r="KK90" s="237"/>
      <c r="KL90" s="237"/>
      <c r="KM90" s="237"/>
      <c r="KN90" s="237"/>
      <c r="KO90" s="237"/>
      <c r="KP90" s="237"/>
      <c r="KQ90" s="237"/>
      <c r="KR90" s="237"/>
      <c r="KS90" s="237"/>
      <c r="KT90" s="237"/>
      <c r="KU90" s="237"/>
      <c r="KV90" s="237"/>
      <c r="KW90" s="237"/>
      <c r="KX90" s="237"/>
      <c r="KY90" s="237"/>
      <c r="KZ90" s="237"/>
      <c r="LA90" s="237"/>
      <c r="LB90" s="237"/>
      <c r="LC90" s="237"/>
      <c r="LD90" s="237"/>
      <c r="LE90" s="237"/>
      <c r="LF90" s="237"/>
      <c r="LG90" s="237"/>
      <c r="LH90" s="237"/>
      <c r="LI90" s="237"/>
      <c r="LJ90" s="237"/>
      <c r="LK90" s="237"/>
      <c r="LL90" s="237"/>
      <c r="LM90" s="237"/>
      <c r="LN90" s="237"/>
      <c r="LO90" s="237"/>
      <c r="LP90" s="237"/>
      <c r="LQ90" s="237"/>
      <c r="LR90" s="237"/>
      <c r="LS90" s="237"/>
      <c r="LT90" s="237"/>
      <c r="LU90" s="237"/>
      <c r="LV90" s="237"/>
      <c r="LW90" s="237"/>
      <c r="LX90" s="237"/>
      <c r="LY90" s="237"/>
      <c r="LZ90" s="237"/>
      <c r="MA90" s="237"/>
      <c r="MB90" s="237"/>
      <c r="MC90" s="237"/>
      <c r="MD90" s="237"/>
      <c r="ME90" s="237"/>
      <c r="MF90" s="237"/>
      <c r="MG90" s="237"/>
      <c r="MH90" s="237"/>
      <c r="MI90" s="237"/>
      <c r="MJ90" s="237"/>
      <c r="MK90" s="237"/>
      <c r="ML90" s="237"/>
      <c r="MM90" s="237"/>
      <c r="MN90" s="237"/>
      <c r="MO90" s="237"/>
      <c r="MP90" s="237"/>
      <c r="MQ90" s="237"/>
      <c r="MR90" s="237"/>
      <c r="MS90" s="237"/>
      <c r="MT90" s="237"/>
      <c r="MU90" s="237"/>
      <c r="MV90" s="237"/>
      <c r="MW90" s="237"/>
      <c r="MX90" s="237"/>
      <c r="MY90" s="237"/>
      <c r="MZ90" s="237"/>
      <c r="NA90" s="237"/>
      <c r="NB90" s="237"/>
      <c r="NC90" s="237"/>
      <c r="ND90" s="237"/>
      <c r="NE90" s="237"/>
      <c r="NF90" s="237"/>
      <c r="NG90" s="237"/>
      <c r="NH90" s="237"/>
      <c r="NI90" s="237"/>
      <c r="NJ90" s="237"/>
      <c r="NK90" s="237"/>
      <c r="NL90" s="237"/>
      <c r="NM90" s="237"/>
      <c r="NN90" s="237"/>
      <c r="NO90" s="237"/>
      <c r="NP90" s="237"/>
      <c r="NQ90" s="237"/>
      <c r="NR90" s="237"/>
      <c r="NS90" s="237"/>
      <c r="NT90" s="237"/>
      <c r="NU90" s="237"/>
      <c r="NV90" s="237"/>
      <c r="NW90" s="237"/>
      <c r="NX90" s="237"/>
      <c r="NY90" s="237"/>
      <c r="NZ90" s="237"/>
      <c r="OA90" s="237"/>
      <c r="OB90" s="237"/>
      <c r="OC90" s="237"/>
      <c r="OD90" s="237"/>
      <c r="OE90" s="237"/>
      <c r="OF90" s="237"/>
      <c r="OG90" s="237"/>
      <c r="OH90" s="237"/>
      <c r="OI90" s="237"/>
      <c r="OJ90" s="237"/>
      <c r="OK90" s="237"/>
      <c r="OL90" s="237"/>
      <c r="OM90" s="237"/>
      <c r="ON90" s="237"/>
      <c r="OO90" s="237"/>
      <c r="OP90" s="237"/>
      <c r="OQ90" s="237"/>
      <c r="OR90" s="237"/>
      <c r="OS90" s="237"/>
      <c r="OT90" s="237"/>
      <c r="OU90" s="237"/>
      <c r="OV90" s="237"/>
      <c r="OW90" s="237"/>
      <c r="OX90" s="237"/>
      <c r="OY90" s="237"/>
      <c r="OZ90" s="237"/>
      <c r="PA90" s="237"/>
      <c r="PB90" s="237"/>
      <c r="PC90" s="237"/>
      <c r="PD90" s="237"/>
      <c r="PE90" s="237"/>
      <c r="PF90" s="237"/>
      <c r="PG90" s="237"/>
      <c r="PH90" s="237"/>
      <c r="PI90" s="237"/>
      <c r="PJ90" s="237"/>
      <c r="PK90" s="237"/>
      <c r="PL90" s="237"/>
      <c r="PM90" s="237"/>
      <c r="PN90" s="237"/>
      <c r="PO90" s="237"/>
      <c r="PP90" s="237"/>
      <c r="PQ90" s="237"/>
      <c r="PR90" s="237"/>
      <c r="PS90" s="237"/>
      <c r="PT90" s="237"/>
      <c r="PU90" s="237"/>
      <c r="PV90" s="237"/>
      <c r="PW90" s="237"/>
      <c r="PX90" s="237"/>
      <c r="PY90" s="237"/>
      <c r="PZ90" s="237"/>
      <c r="QA90" s="237"/>
      <c r="QB90" s="237"/>
      <c r="QC90" s="237"/>
      <c r="QD90" s="237"/>
      <c r="QE90" s="237"/>
      <c r="QF90" s="237"/>
      <c r="QG90" s="237"/>
      <c r="QH90" s="237"/>
      <c r="QI90" s="237"/>
      <c r="QJ90" s="237"/>
      <c r="QK90" s="237"/>
      <c r="QL90" s="237"/>
      <c r="QM90" s="237"/>
      <c r="QN90" s="237"/>
      <c r="QO90" s="237"/>
      <c r="QP90" s="237"/>
      <c r="QQ90" s="237"/>
      <c r="QR90" s="237"/>
      <c r="QS90" s="237"/>
      <c r="QT90" s="237"/>
      <c r="QU90" s="237"/>
      <c r="QV90" s="237"/>
      <c r="QW90" s="237"/>
      <c r="QX90" s="237"/>
      <c r="QY90" s="237"/>
      <c r="QZ90" s="237"/>
      <c r="RA90" s="237"/>
      <c r="RB90" s="237"/>
      <c r="RC90" s="237"/>
      <c r="RD90" s="237"/>
      <c r="RE90" s="237"/>
      <c r="RF90" s="237"/>
      <c r="RG90" s="237"/>
      <c r="RH90" s="237"/>
      <c r="RI90" s="237"/>
      <c r="RJ90" s="237"/>
      <c r="RK90" s="237"/>
      <c r="RL90" s="237"/>
      <c r="RM90" s="237"/>
      <c r="RN90" s="237"/>
      <c r="RO90" s="237"/>
      <c r="RP90" s="237"/>
      <c r="RQ90" s="237"/>
      <c r="RR90" s="237"/>
      <c r="RS90" s="237"/>
      <c r="RT90" s="237"/>
      <c r="RU90" s="237"/>
      <c r="RV90" s="237"/>
      <c r="RW90" s="237"/>
      <c r="RX90" s="237"/>
      <c r="RY90" s="237"/>
      <c r="RZ90" s="237"/>
      <c r="SA90" s="237"/>
      <c r="SB90" s="237"/>
      <c r="SC90" s="237"/>
      <c r="SD90" s="237"/>
      <c r="SE90" s="237"/>
      <c r="SF90" s="237"/>
      <c r="SG90" s="237"/>
      <c r="SH90" s="237"/>
      <c r="SI90" s="237"/>
      <c r="SJ90" s="237"/>
      <c r="SK90" s="237"/>
      <c r="SL90" s="237"/>
    </row>
    <row r="91" spans="1:506">
      <c r="A91" s="237"/>
      <c r="B91" s="237"/>
      <c r="C91" s="237"/>
      <c r="D91" s="237"/>
      <c r="E91" s="237"/>
      <c r="F91" s="237"/>
      <c r="G91" s="237"/>
      <c r="H91" s="237"/>
      <c r="I91" s="237"/>
      <c r="J91" s="237"/>
      <c r="K91" s="237"/>
      <c r="L91" s="237"/>
      <c r="M91" s="237"/>
      <c r="N91" s="237"/>
      <c r="O91" s="237"/>
      <c r="P91" s="237"/>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7"/>
      <c r="BA91" s="237"/>
      <c r="BB91" s="237"/>
      <c r="BC91" s="237"/>
      <c r="BD91" s="237"/>
      <c r="BE91" s="237"/>
      <c r="BF91" s="237"/>
      <c r="BG91" s="237"/>
      <c r="BH91" s="237"/>
      <c r="BI91" s="237"/>
      <c r="BJ91" s="237"/>
      <c r="BK91" s="237"/>
      <c r="BL91" s="237"/>
      <c r="BM91" s="237"/>
      <c r="BN91" s="237"/>
      <c r="BO91" s="237"/>
      <c r="BP91" s="237"/>
      <c r="BQ91" s="237"/>
      <c r="BR91" s="237"/>
      <c r="BS91" s="237"/>
      <c r="BT91" s="237"/>
      <c r="BU91" s="237"/>
      <c r="BV91" s="237"/>
      <c r="BW91" s="237"/>
      <c r="BX91" s="237"/>
      <c r="BY91" s="237"/>
      <c r="BZ91" s="237"/>
      <c r="CA91" s="237"/>
      <c r="CB91" s="237"/>
      <c r="CC91" s="237"/>
      <c r="CD91" s="237"/>
      <c r="CE91" s="237"/>
      <c r="CF91" s="237"/>
      <c r="CG91" s="237"/>
      <c r="CH91" s="237"/>
      <c r="CI91" s="237"/>
      <c r="CJ91" s="237"/>
      <c r="CK91" s="237"/>
      <c r="CL91" s="237"/>
      <c r="CM91" s="237"/>
      <c r="CN91" s="237"/>
      <c r="CO91" s="237"/>
      <c r="CP91" s="237"/>
      <c r="CQ91" s="237"/>
      <c r="CR91" s="237"/>
      <c r="CS91" s="237"/>
      <c r="CT91" s="237"/>
      <c r="CU91" s="237"/>
      <c r="CV91" s="237"/>
      <c r="CW91" s="237"/>
      <c r="CX91" s="237"/>
      <c r="CY91" s="237"/>
      <c r="CZ91" s="237"/>
      <c r="DA91" s="237"/>
      <c r="DB91" s="237"/>
      <c r="DC91" s="237"/>
      <c r="DD91" s="237"/>
      <c r="DE91" s="237"/>
      <c r="DF91" s="237"/>
      <c r="DG91" s="237"/>
      <c r="DH91" s="237"/>
      <c r="DI91" s="237"/>
      <c r="DJ91" s="237"/>
      <c r="DK91" s="237"/>
      <c r="DL91" s="237"/>
      <c r="DM91" s="237"/>
      <c r="DN91" s="237"/>
      <c r="DO91" s="237"/>
      <c r="DP91" s="237"/>
      <c r="DQ91" s="237"/>
      <c r="DR91" s="237"/>
      <c r="DS91" s="237"/>
      <c r="DT91" s="237"/>
      <c r="DU91" s="237"/>
      <c r="DV91" s="237"/>
      <c r="DW91" s="237"/>
      <c r="DX91" s="237"/>
      <c r="DY91" s="237"/>
      <c r="DZ91" s="237"/>
      <c r="EA91" s="237"/>
      <c r="EB91" s="237"/>
      <c r="EC91" s="237"/>
      <c r="ED91" s="237"/>
      <c r="EE91" s="237"/>
      <c r="EF91" s="237"/>
      <c r="EG91" s="237"/>
      <c r="EH91" s="237"/>
      <c r="EI91" s="237"/>
      <c r="EJ91" s="237"/>
      <c r="EK91" s="237"/>
      <c r="EL91" s="237"/>
      <c r="EM91" s="237"/>
      <c r="EN91" s="237"/>
      <c r="EO91" s="237"/>
      <c r="EP91" s="237"/>
      <c r="EQ91" s="237"/>
      <c r="ER91" s="237"/>
      <c r="ES91" s="237"/>
      <c r="ET91" s="237"/>
      <c r="EU91" s="237"/>
      <c r="EV91" s="237"/>
      <c r="EW91" s="237"/>
      <c r="EX91" s="237"/>
      <c r="EY91" s="237"/>
      <c r="EZ91" s="237"/>
      <c r="FA91" s="237"/>
      <c r="FB91" s="237"/>
      <c r="FC91" s="237"/>
      <c r="FD91" s="237"/>
      <c r="FE91" s="237"/>
      <c r="FF91" s="237"/>
      <c r="FG91" s="237"/>
      <c r="FH91" s="237"/>
      <c r="FI91" s="237"/>
      <c r="FJ91" s="237"/>
      <c r="FK91" s="237"/>
      <c r="FL91" s="237"/>
      <c r="FM91" s="237"/>
      <c r="FN91" s="237"/>
      <c r="FO91" s="237"/>
      <c r="FP91" s="237"/>
      <c r="FQ91" s="237"/>
      <c r="FR91" s="237"/>
      <c r="FS91" s="237"/>
      <c r="FT91" s="237"/>
      <c r="FU91" s="237"/>
      <c r="FV91" s="237"/>
      <c r="FW91" s="237"/>
      <c r="FX91" s="237"/>
      <c r="FY91" s="237"/>
      <c r="FZ91" s="237"/>
      <c r="GA91" s="237"/>
      <c r="GB91" s="237"/>
      <c r="GC91" s="237"/>
      <c r="GD91" s="237"/>
      <c r="GE91" s="237"/>
      <c r="GF91" s="237"/>
      <c r="GG91" s="237"/>
      <c r="GH91" s="237"/>
      <c r="GI91" s="237"/>
      <c r="GJ91" s="237"/>
      <c r="GK91" s="237"/>
      <c r="GL91" s="237"/>
      <c r="GM91" s="237"/>
      <c r="GN91" s="237"/>
      <c r="GO91" s="237"/>
      <c r="GP91" s="237"/>
      <c r="GQ91" s="237"/>
      <c r="GR91" s="237"/>
      <c r="GS91" s="237"/>
      <c r="GT91" s="237"/>
      <c r="GU91" s="237"/>
      <c r="GV91" s="237"/>
      <c r="GW91" s="237"/>
      <c r="GX91" s="237"/>
      <c r="GY91" s="237"/>
      <c r="GZ91" s="237"/>
      <c r="HA91" s="237"/>
      <c r="HB91" s="237"/>
      <c r="HC91" s="237"/>
      <c r="HD91" s="237"/>
      <c r="HE91" s="237"/>
      <c r="HF91" s="237"/>
      <c r="HG91" s="237"/>
      <c r="HH91" s="237"/>
      <c r="HI91" s="237"/>
      <c r="HJ91" s="237"/>
      <c r="HK91" s="237"/>
      <c r="HL91" s="237"/>
      <c r="HM91" s="237"/>
      <c r="HN91" s="237"/>
      <c r="HO91" s="237"/>
      <c r="HP91" s="237"/>
      <c r="HQ91" s="237"/>
      <c r="HR91" s="237"/>
      <c r="HS91" s="237"/>
      <c r="HT91" s="237"/>
      <c r="HU91" s="237"/>
      <c r="HV91" s="237"/>
      <c r="HW91" s="237"/>
      <c r="HX91" s="237"/>
      <c r="HY91" s="237"/>
      <c r="HZ91" s="237"/>
      <c r="IA91" s="237"/>
      <c r="IB91" s="237"/>
      <c r="IC91" s="237"/>
      <c r="ID91" s="237"/>
      <c r="IE91" s="237"/>
      <c r="IF91" s="237"/>
      <c r="IG91" s="237"/>
      <c r="IH91" s="237"/>
      <c r="II91" s="237"/>
      <c r="IJ91" s="237"/>
      <c r="IK91" s="237"/>
      <c r="IL91" s="237"/>
      <c r="IM91" s="237"/>
      <c r="IN91" s="237"/>
      <c r="IO91" s="237"/>
      <c r="IP91" s="237"/>
      <c r="IQ91" s="237"/>
      <c r="IR91" s="237"/>
      <c r="IS91" s="237"/>
      <c r="IT91" s="237"/>
      <c r="IU91" s="237"/>
      <c r="IV91" s="237"/>
      <c r="IW91" s="237"/>
      <c r="IX91" s="237"/>
      <c r="IY91" s="237"/>
      <c r="IZ91" s="237"/>
      <c r="JA91" s="237"/>
      <c r="JB91" s="237"/>
      <c r="JC91" s="237"/>
      <c r="JD91" s="237"/>
      <c r="JE91" s="237"/>
      <c r="JF91" s="237"/>
      <c r="JG91" s="237"/>
      <c r="JH91" s="237"/>
      <c r="JI91" s="237"/>
      <c r="JJ91" s="237"/>
      <c r="JK91" s="237"/>
      <c r="JL91" s="237"/>
      <c r="JM91" s="237"/>
      <c r="JN91" s="237"/>
      <c r="JO91" s="237"/>
      <c r="JP91" s="237"/>
      <c r="JQ91" s="237"/>
      <c r="JR91" s="237"/>
      <c r="JS91" s="237"/>
      <c r="JT91" s="237"/>
      <c r="JU91" s="237"/>
      <c r="JV91" s="237"/>
      <c r="JW91" s="237"/>
      <c r="JX91" s="237"/>
      <c r="JY91" s="237"/>
      <c r="JZ91" s="237"/>
      <c r="KA91" s="237"/>
      <c r="KB91" s="237"/>
      <c r="KC91" s="237"/>
      <c r="KD91" s="237"/>
      <c r="KE91" s="237"/>
      <c r="KF91" s="237"/>
      <c r="KG91" s="237"/>
      <c r="KH91" s="237"/>
      <c r="KI91" s="237"/>
      <c r="KJ91" s="237"/>
      <c r="KK91" s="237"/>
      <c r="KL91" s="237"/>
      <c r="KM91" s="237"/>
      <c r="KN91" s="237"/>
      <c r="KO91" s="237"/>
      <c r="KP91" s="237"/>
      <c r="KQ91" s="237"/>
      <c r="KR91" s="237"/>
      <c r="KS91" s="237"/>
      <c r="KT91" s="237"/>
      <c r="KU91" s="237"/>
      <c r="KV91" s="237"/>
      <c r="KW91" s="237"/>
      <c r="KX91" s="237"/>
      <c r="KY91" s="237"/>
      <c r="KZ91" s="237"/>
      <c r="LA91" s="237"/>
      <c r="LB91" s="237"/>
      <c r="LC91" s="237"/>
      <c r="LD91" s="237"/>
      <c r="LE91" s="237"/>
      <c r="LF91" s="237"/>
      <c r="LG91" s="237"/>
      <c r="LH91" s="237"/>
      <c r="LI91" s="237"/>
      <c r="LJ91" s="237"/>
      <c r="LK91" s="237"/>
      <c r="LL91" s="237"/>
      <c r="LM91" s="237"/>
      <c r="LN91" s="237"/>
      <c r="LO91" s="237"/>
      <c r="LP91" s="237"/>
      <c r="LQ91" s="237"/>
      <c r="LR91" s="237"/>
      <c r="LS91" s="237"/>
      <c r="LT91" s="237"/>
      <c r="LU91" s="237"/>
      <c r="LV91" s="237"/>
      <c r="LW91" s="237"/>
      <c r="LX91" s="237"/>
      <c r="LY91" s="237"/>
      <c r="LZ91" s="237"/>
      <c r="MA91" s="237"/>
      <c r="MB91" s="237"/>
      <c r="MC91" s="237"/>
      <c r="MD91" s="237"/>
      <c r="ME91" s="237"/>
      <c r="MF91" s="237"/>
      <c r="MG91" s="237"/>
      <c r="MH91" s="237"/>
      <c r="MI91" s="237"/>
      <c r="MJ91" s="237"/>
      <c r="MK91" s="237"/>
      <c r="ML91" s="237"/>
      <c r="MM91" s="237"/>
      <c r="MN91" s="237"/>
      <c r="MO91" s="237"/>
      <c r="MP91" s="237"/>
      <c r="MQ91" s="237"/>
      <c r="MR91" s="237"/>
      <c r="MS91" s="237"/>
      <c r="MT91" s="237"/>
      <c r="MU91" s="237"/>
      <c r="MV91" s="237"/>
      <c r="MW91" s="237"/>
      <c r="MX91" s="237"/>
      <c r="MY91" s="237"/>
      <c r="MZ91" s="237"/>
      <c r="NA91" s="237"/>
      <c r="NB91" s="237"/>
      <c r="NC91" s="237"/>
      <c r="ND91" s="237"/>
      <c r="NE91" s="237"/>
      <c r="NF91" s="237"/>
      <c r="NG91" s="237"/>
      <c r="NH91" s="237"/>
      <c r="NI91" s="237"/>
      <c r="NJ91" s="237"/>
      <c r="NK91" s="237"/>
      <c r="NL91" s="237"/>
      <c r="NM91" s="237"/>
      <c r="NN91" s="237"/>
      <c r="NO91" s="237"/>
      <c r="NP91" s="237"/>
      <c r="NQ91" s="237"/>
      <c r="NR91" s="237"/>
      <c r="NS91" s="237"/>
      <c r="NT91" s="237"/>
      <c r="NU91" s="237"/>
      <c r="NV91" s="237"/>
      <c r="NW91" s="237"/>
      <c r="NX91" s="237"/>
      <c r="NY91" s="237"/>
      <c r="NZ91" s="237"/>
      <c r="OA91" s="237"/>
      <c r="OB91" s="237"/>
      <c r="OC91" s="237"/>
      <c r="OD91" s="237"/>
      <c r="OE91" s="237"/>
      <c r="OF91" s="237"/>
      <c r="OG91" s="237"/>
      <c r="OH91" s="237"/>
      <c r="OI91" s="237"/>
      <c r="OJ91" s="237"/>
      <c r="OK91" s="237"/>
      <c r="OL91" s="237"/>
      <c r="OM91" s="237"/>
      <c r="ON91" s="237"/>
      <c r="OO91" s="237"/>
      <c r="OP91" s="237"/>
      <c r="OQ91" s="237"/>
      <c r="OR91" s="237"/>
      <c r="OS91" s="237"/>
      <c r="OT91" s="237"/>
      <c r="OU91" s="237"/>
      <c r="OV91" s="237"/>
      <c r="OW91" s="237"/>
      <c r="OX91" s="237"/>
      <c r="OY91" s="237"/>
      <c r="OZ91" s="237"/>
      <c r="PA91" s="237"/>
      <c r="PB91" s="237"/>
      <c r="PC91" s="237"/>
      <c r="PD91" s="237"/>
      <c r="PE91" s="237"/>
      <c r="PF91" s="237"/>
      <c r="PG91" s="237"/>
      <c r="PH91" s="237"/>
      <c r="PI91" s="237"/>
      <c r="PJ91" s="237"/>
      <c r="PK91" s="237"/>
      <c r="PL91" s="237"/>
      <c r="PM91" s="237"/>
      <c r="PN91" s="237"/>
      <c r="PO91" s="237"/>
      <c r="PP91" s="237"/>
      <c r="PQ91" s="237"/>
      <c r="PR91" s="237"/>
      <c r="PS91" s="237"/>
      <c r="PT91" s="237"/>
      <c r="PU91" s="237"/>
      <c r="PV91" s="237"/>
      <c r="PW91" s="237"/>
      <c r="PX91" s="237"/>
      <c r="PY91" s="237"/>
      <c r="PZ91" s="237"/>
      <c r="QA91" s="237"/>
      <c r="QB91" s="237"/>
      <c r="QC91" s="237"/>
      <c r="QD91" s="237"/>
      <c r="QE91" s="237"/>
      <c r="QF91" s="237"/>
      <c r="QG91" s="237"/>
      <c r="QH91" s="237"/>
      <c r="QI91" s="237"/>
      <c r="QJ91" s="237"/>
      <c r="QK91" s="237"/>
      <c r="QL91" s="237"/>
      <c r="QM91" s="237"/>
      <c r="QN91" s="237"/>
      <c r="QO91" s="237"/>
      <c r="QP91" s="237"/>
      <c r="QQ91" s="237"/>
      <c r="QR91" s="237"/>
      <c r="QS91" s="237"/>
      <c r="QT91" s="237"/>
      <c r="QU91" s="237"/>
      <c r="QV91" s="237"/>
      <c r="QW91" s="237"/>
      <c r="QX91" s="237"/>
      <c r="QY91" s="237"/>
      <c r="QZ91" s="237"/>
      <c r="RA91" s="237"/>
      <c r="RB91" s="237"/>
      <c r="RC91" s="237"/>
      <c r="RD91" s="237"/>
      <c r="RE91" s="237"/>
      <c r="RF91" s="237"/>
      <c r="RG91" s="237"/>
      <c r="RH91" s="237"/>
      <c r="RI91" s="237"/>
      <c r="RJ91" s="237"/>
      <c r="RK91" s="237"/>
      <c r="RL91" s="237"/>
      <c r="RM91" s="237"/>
      <c r="RN91" s="237"/>
      <c r="RO91" s="237"/>
      <c r="RP91" s="237"/>
      <c r="RQ91" s="237"/>
      <c r="RR91" s="237"/>
      <c r="RS91" s="237"/>
      <c r="RT91" s="237"/>
      <c r="RU91" s="237"/>
      <c r="RV91" s="237"/>
      <c r="RW91" s="237"/>
      <c r="RX91" s="237"/>
      <c r="RY91" s="237"/>
      <c r="RZ91" s="237"/>
      <c r="SA91" s="237"/>
      <c r="SB91" s="237"/>
      <c r="SC91" s="237"/>
      <c r="SD91" s="237"/>
      <c r="SE91" s="237"/>
      <c r="SF91" s="237"/>
      <c r="SG91" s="237"/>
      <c r="SH91" s="237"/>
      <c r="SI91" s="237"/>
      <c r="SJ91" s="237"/>
      <c r="SK91" s="237"/>
      <c r="SL91" s="237"/>
    </row>
    <row r="92" spans="1:506">
      <c r="A92" s="237"/>
      <c r="B92" s="237"/>
      <c r="C92" s="237"/>
      <c r="D92" s="237"/>
      <c r="E92" s="237"/>
      <c r="F92" s="237"/>
      <c r="G92" s="237"/>
      <c r="H92" s="237"/>
      <c r="I92" s="237"/>
      <c r="J92" s="237"/>
      <c r="K92" s="237"/>
      <c r="L92" s="237"/>
      <c r="M92" s="237"/>
      <c r="N92" s="237"/>
      <c r="O92" s="237"/>
      <c r="P92" s="237"/>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7"/>
      <c r="BA92" s="237"/>
      <c r="BB92" s="237"/>
      <c r="BC92" s="237"/>
      <c r="BD92" s="237"/>
      <c r="BE92" s="237"/>
      <c r="BF92" s="237"/>
      <c r="BG92" s="237"/>
      <c r="BH92" s="237"/>
      <c r="BI92" s="237"/>
      <c r="BJ92" s="237"/>
      <c r="BK92" s="237"/>
      <c r="BL92" s="237"/>
      <c r="BM92" s="237"/>
      <c r="BN92" s="237"/>
      <c r="BO92" s="237"/>
      <c r="BP92" s="237"/>
      <c r="BQ92" s="237"/>
      <c r="BR92" s="237"/>
      <c r="BS92" s="237"/>
      <c r="BT92" s="237"/>
      <c r="BU92" s="237"/>
      <c r="BV92" s="237"/>
      <c r="BW92" s="237"/>
      <c r="BX92" s="237"/>
      <c r="BY92" s="237"/>
      <c r="BZ92" s="237"/>
      <c r="CA92" s="237"/>
      <c r="CB92" s="237"/>
      <c r="CC92" s="237"/>
      <c r="CD92" s="237"/>
      <c r="CE92" s="237"/>
      <c r="CF92" s="237"/>
      <c r="CG92" s="237"/>
      <c r="CH92" s="237"/>
      <c r="CI92" s="237"/>
      <c r="CJ92" s="237"/>
      <c r="CK92" s="237"/>
      <c r="CL92" s="237"/>
      <c r="CM92" s="237"/>
      <c r="CN92" s="237"/>
      <c r="CO92" s="237"/>
      <c r="CP92" s="237"/>
      <c r="CQ92" s="237"/>
      <c r="CR92" s="237"/>
      <c r="CS92" s="237"/>
      <c r="CT92" s="237"/>
      <c r="CU92" s="237"/>
      <c r="CV92" s="237"/>
      <c r="CW92" s="237"/>
      <c r="CX92" s="237"/>
      <c r="CY92" s="237"/>
      <c r="CZ92" s="237"/>
      <c r="DA92" s="237"/>
      <c r="DB92" s="237"/>
      <c r="DC92" s="237"/>
      <c r="DD92" s="237"/>
      <c r="DE92" s="237"/>
      <c r="DF92" s="237"/>
      <c r="DG92" s="237"/>
      <c r="DH92" s="237"/>
      <c r="DI92" s="237"/>
      <c r="DJ92" s="237"/>
      <c r="DK92" s="237"/>
      <c r="DL92" s="237"/>
      <c r="DM92" s="237"/>
      <c r="DN92" s="237"/>
      <c r="DO92" s="237"/>
      <c r="DP92" s="237"/>
      <c r="DQ92" s="237"/>
      <c r="DR92" s="237"/>
      <c r="DS92" s="237"/>
      <c r="DT92" s="237"/>
      <c r="DU92" s="237"/>
      <c r="DV92" s="237"/>
      <c r="DW92" s="237"/>
      <c r="DX92" s="237"/>
      <c r="DY92" s="237"/>
      <c r="DZ92" s="237"/>
      <c r="EA92" s="237"/>
      <c r="EB92" s="237"/>
      <c r="EC92" s="237"/>
      <c r="ED92" s="237"/>
      <c r="EE92" s="237"/>
      <c r="EF92" s="237"/>
      <c r="EG92" s="237"/>
      <c r="EH92" s="237"/>
      <c r="EI92" s="237"/>
      <c r="EJ92" s="237"/>
      <c r="EK92" s="237"/>
      <c r="EL92" s="237"/>
      <c r="EM92" s="237"/>
      <c r="EN92" s="237"/>
      <c r="EO92" s="237"/>
      <c r="EP92" s="237"/>
      <c r="EQ92" s="237"/>
      <c r="ER92" s="237"/>
      <c r="ES92" s="237"/>
      <c r="ET92" s="237"/>
      <c r="EU92" s="237"/>
      <c r="EV92" s="237"/>
      <c r="EW92" s="237"/>
      <c r="EX92" s="237"/>
      <c r="EY92" s="237"/>
      <c r="EZ92" s="237"/>
      <c r="FA92" s="237"/>
      <c r="FB92" s="237"/>
      <c r="FC92" s="237"/>
      <c r="FD92" s="237"/>
      <c r="FE92" s="237"/>
      <c r="FF92" s="237"/>
      <c r="FG92" s="237"/>
      <c r="FH92" s="237"/>
      <c r="FI92" s="237"/>
      <c r="FJ92" s="237"/>
      <c r="FK92" s="237"/>
      <c r="FL92" s="237"/>
      <c r="FM92" s="237"/>
      <c r="FN92" s="237"/>
      <c r="FO92" s="237"/>
      <c r="FP92" s="237"/>
      <c r="FQ92" s="237"/>
      <c r="FR92" s="237"/>
      <c r="FS92" s="237"/>
      <c r="FT92" s="237"/>
      <c r="FU92" s="237"/>
      <c r="FV92" s="237"/>
      <c r="FW92" s="237"/>
      <c r="FX92" s="237"/>
      <c r="FY92" s="237"/>
      <c r="FZ92" s="237"/>
      <c r="GA92" s="237"/>
      <c r="GB92" s="237"/>
      <c r="GC92" s="237"/>
      <c r="GD92" s="237"/>
      <c r="GE92" s="237"/>
      <c r="GF92" s="237"/>
      <c r="GG92" s="237"/>
      <c r="GH92" s="237"/>
      <c r="GI92" s="237"/>
      <c r="GJ92" s="237"/>
      <c r="GK92" s="237"/>
      <c r="GL92" s="237"/>
      <c r="GM92" s="237"/>
      <c r="GN92" s="237"/>
      <c r="GO92" s="237"/>
      <c r="GP92" s="237"/>
      <c r="GQ92" s="237"/>
      <c r="GR92" s="237"/>
      <c r="GS92" s="237"/>
      <c r="GT92" s="237"/>
      <c r="GU92" s="237"/>
      <c r="GV92" s="237"/>
      <c r="GW92" s="237"/>
      <c r="GX92" s="237"/>
      <c r="GY92" s="237"/>
      <c r="GZ92" s="237"/>
      <c r="HA92" s="237"/>
      <c r="HB92" s="237"/>
      <c r="HC92" s="237"/>
      <c r="HD92" s="237"/>
      <c r="HE92" s="237"/>
      <c r="HF92" s="237"/>
      <c r="HG92" s="237"/>
      <c r="HH92" s="237"/>
      <c r="HI92" s="237"/>
      <c r="HJ92" s="237"/>
      <c r="HK92" s="237"/>
      <c r="HL92" s="237"/>
      <c r="HM92" s="237"/>
      <c r="HN92" s="237"/>
      <c r="HO92" s="237"/>
      <c r="HP92" s="237"/>
      <c r="HQ92" s="237"/>
      <c r="HR92" s="237"/>
      <c r="HS92" s="237"/>
      <c r="HT92" s="237"/>
      <c r="HU92" s="237"/>
      <c r="HV92" s="237"/>
      <c r="HW92" s="237"/>
      <c r="HX92" s="237"/>
      <c r="HY92" s="237"/>
      <c r="HZ92" s="237"/>
      <c r="IA92" s="237"/>
      <c r="IB92" s="237"/>
      <c r="IC92" s="237"/>
      <c r="ID92" s="237"/>
      <c r="IE92" s="237"/>
      <c r="IF92" s="237"/>
      <c r="IG92" s="237"/>
      <c r="IH92" s="237"/>
      <c r="II92" s="237"/>
      <c r="IJ92" s="237"/>
      <c r="IK92" s="237"/>
      <c r="IL92" s="237"/>
      <c r="IM92" s="237"/>
      <c r="IN92" s="237"/>
      <c r="IO92" s="237"/>
      <c r="IP92" s="237"/>
      <c r="IQ92" s="237"/>
      <c r="IR92" s="237"/>
      <c r="IS92" s="237"/>
      <c r="IT92" s="237"/>
      <c r="IU92" s="237"/>
      <c r="IV92" s="237"/>
      <c r="IW92" s="237"/>
      <c r="IX92" s="237"/>
      <c r="IY92" s="237"/>
      <c r="IZ92" s="237"/>
      <c r="JA92" s="237"/>
      <c r="JB92" s="237"/>
      <c r="JC92" s="237"/>
      <c r="JD92" s="237"/>
      <c r="JE92" s="237"/>
      <c r="JF92" s="237"/>
      <c r="JG92" s="237"/>
      <c r="JH92" s="237"/>
      <c r="JI92" s="237"/>
      <c r="JJ92" s="237"/>
      <c r="JK92" s="237"/>
      <c r="JL92" s="237"/>
      <c r="JM92" s="237"/>
      <c r="JN92" s="237"/>
      <c r="JO92" s="237"/>
      <c r="JP92" s="237"/>
      <c r="JQ92" s="237"/>
      <c r="JR92" s="237"/>
      <c r="JS92" s="237"/>
      <c r="JT92" s="237"/>
      <c r="JU92" s="237"/>
      <c r="JV92" s="237"/>
      <c r="JW92" s="237"/>
      <c r="JX92" s="237"/>
      <c r="JY92" s="237"/>
      <c r="JZ92" s="237"/>
      <c r="KA92" s="237"/>
      <c r="KB92" s="237"/>
      <c r="KC92" s="237"/>
      <c r="KD92" s="237"/>
      <c r="KE92" s="237"/>
      <c r="KF92" s="237"/>
      <c r="KG92" s="237"/>
      <c r="KH92" s="237"/>
      <c r="KI92" s="237"/>
      <c r="KJ92" s="237"/>
      <c r="KK92" s="237"/>
      <c r="KL92" s="237"/>
      <c r="KM92" s="237"/>
      <c r="KN92" s="237"/>
      <c r="KO92" s="237"/>
      <c r="KP92" s="237"/>
      <c r="KQ92" s="237"/>
      <c r="KR92" s="237"/>
      <c r="KS92" s="237"/>
      <c r="KT92" s="237"/>
      <c r="KU92" s="237"/>
      <c r="KV92" s="237"/>
      <c r="KW92" s="237"/>
      <c r="KX92" s="237"/>
      <c r="KY92" s="237"/>
      <c r="KZ92" s="237"/>
      <c r="LA92" s="237"/>
      <c r="LB92" s="237"/>
      <c r="LC92" s="237"/>
      <c r="LD92" s="237"/>
      <c r="LE92" s="237"/>
      <c r="LF92" s="237"/>
      <c r="LG92" s="237"/>
      <c r="LH92" s="237"/>
      <c r="LI92" s="237"/>
      <c r="LJ92" s="237"/>
      <c r="LK92" s="237"/>
      <c r="LL92" s="237"/>
      <c r="LM92" s="237"/>
      <c r="LN92" s="237"/>
      <c r="LO92" s="237"/>
      <c r="LP92" s="237"/>
      <c r="LQ92" s="237"/>
      <c r="LR92" s="237"/>
      <c r="LS92" s="237"/>
      <c r="LT92" s="237"/>
      <c r="LU92" s="237"/>
      <c r="LV92" s="237"/>
      <c r="LW92" s="237"/>
      <c r="LX92" s="237"/>
      <c r="LY92" s="237"/>
      <c r="LZ92" s="237"/>
      <c r="MA92" s="237"/>
      <c r="MB92" s="237"/>
      <c r="MC92" s="237"/>
      <c r="MD92" s="237"/>
      <c r="ME92" s="237"/>
      <c r="MF92" s="237"/>
      <c r="MG92" s="237"/>
      <c r="MH92" s="237"/>
      <c r="MI92" s="237"/>
      <c r="MJ92" s="237"/>
      <c r="MK92" s="237"/>
      <c r="ML92" s="237"/>
      <c r="MM92" s="237"/>
      <c r="MN92" s="237"/>
      <c r="MO92" s="237"/>
      <c r="MP92" s="237"/>
      <c r="MQ92" s="237"/>
      <c r="MR92" s="237"/>
      <c r="MS92" s="237"/>
      <c r="MT92" s="237"/>
      <c r="MU92" s="237"/>
      <c r="MV92" s="237"/>
      <c r="MW92" s="237"/>
      <c r="MX92" s="237"/>
      <c r="MY92" s="237"/>
      <c r="MZ92" s="237"/>
      <c r="NA92" s="237"/>
      <c r="NB92" s="237"/>
      <c r="NC92" s="237"/>
      <c r="ND92" s="237"/>
      <c r="NE92" s="237"/>
      <c r="NF92" s="237"/>
      <c r="NG92" s="237"/>
      <c r="NH92" s="237"/>
      <c r="NI92" s="237"/>
      <c r="NJ92" s="237"/>
      <c r="NK92" s="237"/>
      <c r="NL92" s="237"/>
      <c r="NM92" s="237"/>
      <c r="NN92" s="237"/>
      <c r="NO92" s="237"/>
      <c r="NP92" s="237"/>
      <c r="NQ92" s="237"/>
      <c r="NR92" s="237"/>
      <c r="NS92" s="237"/>
      <c r="NT92" s="237"/>
      <c r="NU92" s="237"/>
      <c r="NV92" s="237"/>
      <c r="NW92" s="237"/>
      <c r="NX92" s="237"/>
      <c r="NY92" s="237"/>
      <c r="NZ92" s="237"/>
      <c r="OA92" s="237"/>
      <c r="OB92" s="237"/>
      <c r="OC92" s="237"/>
      <c r="OD92" s="237"/>
      <c r="OE92" s="237"/>
      <c r="OF92" s="237"/>
      <c r="OG92" s="237"/>
      <c r="OH92" s="237"/>
      <c r="OI92" s="237"/>
      <c r="OJ92" s="237"/>
      <c r="OK92" s="237"/>
      <c r="OL92" s="237"/>
      <c r="OM92" s="237"/>
      <c r="ON92" s="237"/>
      <c r="OO92" s="237"/>
      <c r="OP92" s="237"/>
      <c r="OQ92" s="237"/>
      <c r="OR92" s="237"/>
      <c r="OS92" s="237"/>
      <c r="OT92" s="237"/>
      <c r="OU92" s="237"/>
      <c r="OV92" s="237"/>
      <c r="OW92" s="237"/>
      <c r="OX92" s="237"/>
      <c r="OY92" s="237"/>
      <c r="OZ92" s="237"/>
      <c r="PA92" s="237"/>
      <c r="PB92" s="237"/>
      <c r="PC92" s="237"/>
      <c r="PD92" s="237"/>
      <c r="PE92" s="237"/>
      <c r="PF92" s="237"/>
      <c r="PG92" s="237"/>
      <c r="PH92" s="237"/>
      <c r="PI92" s="237"/>
      <c r="PJ92" s="237"/>
      <c r="PK92" s="237"/>
      <c r="PL92" s="237"/>
      <c r="PM92" s="237"/>
      <c r="PN92" s="237"/>
      <c r="PO92" s="237"/>
      <c r="PP92" s="237"/>
      <c r="PQ92" s="237"/>
      <c r="PR92" s="237"/>
      <c r="PS92" s="237"/>
      <c r="PT92" s="237"/>
      <c r="PU92" s="237"/>
      <c r="PV92" s="237"/>
      <c r="PW92" s="237"/>
      <c r="PX92" s="237"/>
      <c r="PY92" s="237"/>
      <c r="PZ92" s="237"/>
      <c r="QA92" s="237"/>
      <c r="QB92" s="237"/>
      <c r="QC92" s="237"/>
      <c r="QD92" s="237"/>
      <c r="QE92" s="237"/>
      <c r="QF92" s="237"/>
      <c r="QG92" s="237"/>
      <c r="QH92" s="237"/>
      <c r="QI92" s="237"/>
      <c r="QJ92" s="237"/>
      <c r="QK92" s="237"/>
      <c r="QL92" s="237"/>
      <c r="QM92" s="237"/>
      <c r="QN92" s="237"/>
      <c r="QO92" s="237"/>
      <c r="QP92" s="237"/>
      <c r="QQ92" s="237"/>
      <c r="QR92" s="237"/>
      <c r="QS92" s="237"/>
      <c r="QT92" s="237"/>
      <c r="QU92" s="237"/>
      <c r="QV92" s="237"/>
      <c r="QW92" s="237"/>
      <c r="QX92" s="237"/>
      <c r="QY92" s="237"/>
      <c r="QZ92" s="237"/>
      <c r="RA92" s="237"/>
      <c r="RB92" s="237"/>
      <c r="RC92" s="237"/>
      <c r="RD92" s="237"/>
      <c r="RE92" s="237"/>
      <c r="RF92" s="237"/>
      <c r="RG92" s="237"/>
      <c r="RH92" s="237"/>
      <c r="RI92" s="237"/>
      <c r="RJ92" s="237"/>
      <c r="RK92" s="237"/>
      <c r="RL92" s="237"/>
      <c r="RM92" s="237"/>
      <c r="RN92" s="237"/>
      <c r="RO92" s="237"/>
      <c r="RP92" s="237"/>
      <c r="RQ92" s="237"/>
      <c r="RR92" s="237"/>
      <c r="RS92" s="237"/>
      <c r="RT92" s="237"/>
      <c r="RU92" s="237"/>
      <c r="RV92" s="237"/>
      <c r="RW92" s="237"/>
      <c r="RX92" s="237"/>
      <c r="RY92" s="237"/>
      <c r="RZ92" s="237"/>
      <c r="SA92" s="237"/>
      <c r="SB92" s="237"/>
      <c r="SC92" s="237"/>
      <c r="SD92" s="237"/>
      <c r="SE92" s="237"/>
      <c r="SF92" s="237"/>
      <c r="SG92" s="237"/>
      <c r="SH92" s="237"/>
      <c r="SI92" s="237"/>
      <c r="SJ92" s="237"/>
      <c r="SK92" s="237"/>
      <c r="SL92" s="237"/>
    </row>
    <row r="93" spans="1:506">
      <c r="A93" s="237"/>
      <c r="B93" s="237"/>
      <c r="C93" s="237"/>
      <c r="D93" s="237"/>
      <c r="E93" s="237"/>
      <c r="F93" s="237"/>
      <c r="G93" s="237"/>
      <c r="H93" s="237"/>
      <c r="I93" s="237"/>
      <c r="J93" s="237"/>
      <c r="K93" s="237"/>
      <c r="L93" s="237"/>
      <c r="M93" s="237"/>
      <c r="N93" s="237"/>
      <c r="O93" s="237"/>
      <c r="P93" s="237"/>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7"/>
      <c r="BA93" s="237"/>
      <c r="BB93" s="237"/>
      <c r="BC93" s="237"/>
      <c r="BD93" s="237"/>
      <c r="BE93" s="237"/>
      <c r="BF93" s="237"/>
      <c r="BG93" s="237"/>
      <c r="BH93" s="237"/>
      <c r="BI93" s="237"/>
      <c r="BJ93" s="237"/>
      <c r="BK93" s="237"/>
      <c r="BL93" s="237"/>
      <c r="BM93" s="237"/>
      <c r="BN93" s="237"/>
      <c r="BO93" s="237"/>
      <c r="BP93" s="237"/>
      <c r="BQ93" s="237"/>
      <c r="BR93" s="237"/>
      <c r="BS93" s="237"/>
      <c r="BT93" s="237"/>
      <c r="BU93" s="237"/>
      <c r="BV93" s="237"/>
      <c r="BW93" s="237"/>
      <c r="BX93" s="237"/>
      <c r="BY93" s="237"/>
      <c r="BZ93" s="237"/>
      <c r="CA93" s="237"/>
      <c r="CB93" s="237"/>
      <c r="CC93" s="237"/>
      <c r="CD93" s="237"/>
      <c r="CE93" s="237"/>
      <c r="CF93" s="237"/>
      <c r="CG93" s="237"/>
      <c r="CH93" s="237"/>
      <c r="CI93" s="237"/>
      <c r="CJ93" s="237"/>
      <c r="CK93" s="237"/>
      <c r="CL93" s="237"/>
      <c r="CM93" s="237"/>
      <c r="CN93" s="237"/>
      <c r="CO93" s="237"/>
      <c r="CP93" s="237"/>
      <c r="CQ93" s="237"/>
      <c r="CR93" s="237"/>
      <c r="CS93" s="237"/>
      <c r="CT93" s="237"/>
      <c r="CU93" s="237"/>
      <c r="CV93" s="237"/>
      <c r="CW93" s="237"/>
      <c r="CX93" s="237"/>
      <c r="CY93" s="237"/>
      <c r="CZ93" s="237"/>
      <c r="DA93" s="237"/>
      <c r="DB93" s="237"/>
      <c r="DC93" s="237"/>
      <c r="DD93" s="237"/>
      <c r="DE93" s="237"/>
      <c r="DF93" s="237"/>
      <c r="DG93" s="237"/>
      <c r="DH93" s="237"/>
      <c r="DI93" s="237"/>
      <c r="DJ93" s="237"/>
      <c r="DK93" s="237"/>
      <c r="DL93" s="237"/>
      <c r="DM93" s="237"/>
      <c r="DN93" s="237"/>
      <c r="DO93" s="237"/>
      <c r="DP93" s="237"/>
      <c r="DQ93" s="237"/>
      <c r="DR93" s="237"/>
      <c r="DS93" s="237"/>
      <c r="DT93" s="237"/>
      <c r="DU93" s="237"/>
      <c r="DV93" s="237"/>
      <c r="DW93" s="237"/>
      <c r="DX93" s="237"/>
      <c r="DY93" s="237"/>
      <c r="DZ93" s="237"/>
      <c r="EA93" s="237"/>
      <c r="EB93" s="237"/>
      <c r="EC93" s="237"/>
      <c r="ED93" s="237"/>
      <c r="EE93" s="237"/>
      <c r="EF93" s="237"/>
      <c r="EG93" s="237"/>
      <c r="EH93" s="237"/>
      <c r="EI93" s="237"/>
      <c r="EJ93" s="237"/>
      <c r="EK93" s="237"/>
      <c r="EL93" s="237"/>
      <c r="EM93" s="237"/>
      <c r="EN93" s="237"/>
      <c r="EO93" s="237"/>
      <c r="EP93" s="237"/>
      <c r="EQ93" s="237"/>
      <c r="ER93" s="237"/>
      <c r="ES93" s="237"/>
      <c r="ET93" s="237"/>
      <c r="EU93" s="237"/>
      <c r="EV93" s="237"/>
      <c r="EW93" s="237"/>
      <c r="EX93" s="237"/>
      <c r="EY93" s="237"/>
      <c r="EZ93" s="237"/>
      <c r="FA93" s="237"/>
      <c r="FB93" s="237"/>
      <c r="FC93" s="237"/>
      <c r="FD93" s="237"/>
      <c r="FE93" s="237"/>
      <c r="FF93" s="237"/>
      <c r="FG93" s="237"/>
      <c r="FH93" s="237"/>
      <c r="FI93" s="237"/>
      <c r="FJ93" s="237"/>
      <c r="FK93" s="237"/>
      <c r="FL93" s="237"/>
      <c r="FM93" s="237"/>
      <c r="FN93" s="237"/>
      <c r="FO93" s="237"/>
      <c r="FP93" s="237"/>
      <c r="FQ93" s="237"/>
      <c r="FR93" s="237"/>
      <c r="FS93" s="237"/>
      <c r="FT93" s="237"/>
      <c r="FU93" s="237"/>
      <c r="FV93" s="237"/>
      <c r="FW93" s="237"/>
      <c r="FX93" s="237"/>
      <c r="FY93" s="237"/>
      <c r="FZ93" s="237"/>
      <c r="GA93" s="237"/>
      <c r="GB93" s="237"/>
      <c r="GC93" s="237"/>
      <c r="GD93" s="237"/>
      <c r="GE93" s="237"/>
      <c r="GF93" s="237"/>
      <c r="GG93" s="237"/>
      <c r="GH93" s="237"/>
      <c r="GI93" s="237"/>
      <c r="GJ93" s="237"/>
      <c r="GK93" s="237"/>
      <c r="GL93" s="237"/>
      <c r="GM93" s="237"/>
      <c r="GN93" s="237"/>
      <c r="GO93" s="237"/>
      <c r="GP93" s="237"/>
      <c r="GQ93" s="237"/>
      <c r="GR93" s="237"/>
      <c r="GS93" s="237"/>
      <c r="GT93" s="237"/>
      <c r="GU93" s="237"/>
      <c r="GV93" s="237"/>
      <c r="GW93" s="237"/>
      <c r="GX93" s="237"/>
      <c r="GY93" s="237"/>
      <c r="GZ93" s="237"/>
      <c r="HA93" s="237"/>
      <c r="HB93" s="237"/>
      <c r="HC93" s="237"/>
      <c r="HD93" s="237"/>
      <c r="HE93" s="237"/>
      <c r="HF93" s="237"/>
      <c r="HG93" s="237"/>
      <c r="HH93" s="237"/>
      <c r="HI93" s="237"/>
      <c r="HJ93" s="237"/>
      <c r="HK93" s="237"/>
      <c r="HL93" s="237"/>
      <c r="HM93" s="237"/>
      <c r="HN93" s="237"/>
      <c r="HO93" s="237"/>
      <c r="HP93" s="237"/>
      <c r="HQ93" s="237"/>
      <c r="HR93" s="237"/>
      <c r="HS93" s="237"/>
      <c r="HT93" s="237"/>
      <c r="HU93" s="237"/>
      <c r="HV93" s="237"/>
      <c r="HW93" s="237"/>
      <c r="HX93" s="237"/>
      <c r="HY93" s="237"/>
      <c r="HZ93" s="237"/>
      <c r="IA93" s="237"/>
      <c r="IB93" s="237"/>
      <c r="IC93" s="237"/>
      <c r="ID93" s="237"/>
      <c r="IE93" s="237"/>
      <c r="IF93" s="237"/>
      <c r="IG93" s="237"/>
      <c r="IH93" s="237"/>
      <c r="II93" s="237"/>
      <c r="IJ93" s="237"/>
      <c r="IK93" s="237"/>
      <c r="IL93" s="237"/>
      <c r="IM93" s="237"/>
      <c r="IN93" s="237"/>
      <c r="IO93" s="237"/>
      <c r="IP93" s="237"/>
      <c r="IQ93" s="237"/>
      <c r="IR93" s="237"/>
      <c r="IS93" s="237"/>
      <c r="IT93" s="237"/>
      <c r="IU93" s="237"/>
      <c r="IV93" s="237"/>
      <c r="IW93" s="237"/>
      <c r="IX93" s="237"/>
      <c r="IY93" s="237"/>
      <c r="IZ93" s="237"/>
      <c r="JA93" s="237"/>
      <c r="JB93" s="237"/>
      <c r="JC93" s="237"/>
      <c r="JD93" s="237"/>
      <c r="JE93" s="237"/>
      <c r="JF93" s="237"/>
      <c r="JG93" s="237"/>
      <c r="JH93" s="237"/>
      <c r="JI93" s="237"/>
      <c r="JJ93" s="237"/>
      <c r="JK93" s="237"/>
      <c r="JL93" s="237"/>
      <c r="JM93" s="237"/>
      <c r="JN93" s="237"/>
      <c r="JO93" s="237"/>
      <c r="JP93" s="237"/>
      <c r="JQ93" s="237"/>
      <c r="JR93" s="237"/>
      <c r="JS93" s="237"/>
      <c r="JT93" s="237"/>
      <c r="JU93" s="237"/>
      <c r="JV93" s="237"/>
      <c r="JW93" s="237"/>
      <c r="JX93" s="237"/>
      <c r="JY93" s="237"/>
      <c r="JZ93" s="237"/>
      <c r="KA93" s="237"/>
      <c r="KB93" s="237"/>
      <c r="KC93" s="237"/>
      <c r="KD93" s="237"/>
      <c r="KE93" s="237"/>
      <c r="KF93" s="237"/>
      <c r="KG93" s="237"/>
      <c r="KH93" s="237"/>
      <c r="KI93" s="237"/>
      <c r="KJ93" s="237"/>
      <c r="KK93" s="237"/>
      <c r="KL93" s="237"/>
      <c r="KM93" s="237"/>
      <c r="KN93" s="237"/>
      <c r="KO93" s="237"/>
      <c r="KP93" s="237"/>
      <c r="KQ93" s="237"/>
      <c r="KR93" s="237"/>
      <c r="KS93" s="237"/>
      <c r="KT93" s="237"/>
      <c r="KU93" s="237"/>
      <c r="KV93" s="237"/>
      <c r="KW93" s="237"/>
      <c r="KX93" s="237"/>
      <c r="KY93" s="237"/>
      <c r="KZ93" s="237"/>
      <c r="LA93" s="237"/>
      <c r="LB93" s="237"/>
      <c r="LC93" s="237"/>
      <c r="LD93" s="237"/>
      <c r="LE93" s="237"/>
      <c r="LF93" s="237"/>
      <c r="LG93" s="237"/>
      <c r="LH93" s="237"/>
      <c r="LI93" s="237"/>
      <c r="LJ93" s="237"/>
      <c r="LK93" s="237"/>
      <c r="LL93" s="237"/>
      <c r="LM93" s="237"/>
      <c r="LN93" s="237"/>
      <c r="LO93" s="237"/>
      <c r="LP93" s="237"/>
      <c r="LQ93" s="237"/>
      <c r="LR93" s="237"/>
      <c r="LS93" s="237"/>
      <c r="LT93" s="237"/>
      <c r="LU93" s="237"/>
      <c r="LV93" s="237"/>
      <c r="LW93" s="237"/>
      <c r="LX93" s="237"/>
      <c r="LY93" s="237"/>
      <c r="LZ93" s="237"/>
      <c r="MA93" s="237"/>
      <c r="MB93" s="237"/>
      <c r="MC93" s="237"/>
      <c r="MD93" s="237"/>
      <c r="ME93" s="237"/>
      <c r="MF93" s="237"/>
      <c r="MG93" s="237"/>
      <c r="MH93" s="237"/>
      <c r="MI93" s="237"/>
      <c r="MJ93" s="237"/>
      <c r="MK93" s="237"/>
      <c r="ML93" s="237"/>
      <c r="MM93" s="237"/>
      <c r="MN93" s="237"/>
      <c r="MO93" s="237"/>
      <c r="MP93" s="237"/>
      <c r="MQ93" s="237"/>
      <c r="MR93" s="237"/>
      <c r="MS93" s="237"/>
      <c r="MT93" s="237"/>
      <c r="MU93" s="237"/>
      <c r="MV93" s="237"/>
      <c r="MW93" s="237"/>
      <c r="MX93" s="237"/>
      <c r="MY93" s="237"/>
      <c r="MZ93" s="237"/>
      <c r="NA93" s="237"/>
      <c r="NB93" s="237"/>
      <c r="NC93" s="237"/>
      <c r="ND93" s="237"/>
      <c r="NE93" s="237"/>
      <c r="NF93" s="237"/>
      <c r="NG93" s="237"/>
      <c r="NH93" s="237"/>
      <c r="NI93" s="237"/>
      <c r="NJ93" s="237"/>
      <c r="NK93" s="237"/>
      <c r="NL93" s="237"/>
      <c r="NM93" s="237"/>
      <c r="NN93" s="237"/>
      <c r="NO93" s="237"/>
      <c r="NP93" s="237"/>
      <c r="NQ93" s="237"/>
      <c r="NR93" s="237"/>
      <c r="NS93" s="237"/>
      <c r="NT93" s="237"/>
      <c r="NU93" s="237"/>
      <c r="NV93" s="237"/>
      <c r="NW93" s="237"/>
      <c r="NX93" s="237"/>
      <c r="NY93" s="237"/>
      <c r="NZ93" s="237"/>
      <c r="OA93" s="237"/>
      <c r="OB93" s="237"/>
      <c r="OC93" s="237"/>
      <c r="OD93" s="237"/>
      <c r="OE93" s="237"/>
      <c r="OF93" s="237"/>
      <c r="OG93" s="237"/>
      <c r="OH93" s="237"/>
      <c r="OI93" s="237"/>
      <c r="OJ93" s="237"/>
      <c r="OK93" s="237"/>
      <c r="OL93" s="237"/>
      <c r="OM93" s="237"/>
      <c r="ON93" s="237"/>
      <c r="OO93" s="237"/>
      <c r="OP93" s="237"/>
      <c r="OQ93" s="237"/>
      <c r="OR93" s="237"/>
      <c r="OS93" s="237"/>
      <c r="OT93" s="237"/>
      <c r="OU93" s="237"/>
      <c r="OV93" s="237"/>
      <c r="OW93" s="237"/>
      <c r="OX93" s="237"/>
      <c r="OY93" s="237"/>
      <c r="OZ93" s="237"/>
      <c r="PA93" s="237"/>
      <c r="PB93" s="237"/>
      <c r="PC93" s="237"/>
      <c r="PD93" s="237"/>
      <c r="PE93" s="237"/>
      <c r="PF93" s="237"/>
      <c r="PG93" s="237"/>
      <c r="PH93" s="237"/>
      <c r="PI93" s="237"/>
      <c r="PJ93" s="237"/>
      <c r="PK93" s="237"/>
      <c r="PL93" s="237"/>
      <c r="PM93" s="237"/>
      <c r="PN93" s="237"/>
      <c r="PO93" s="237"/>
      <c r="PP93" s="237"/>
      <c r="PQ93" s="237"/>
      <c r="PR93" s="237"/>
      <c r="PS93" s="237"/>
      <c r="PT93" s="237"/>
      <c r="PU93" s="237"/>
      <c r="PV93" s="237"/>
      <c r="PW93" s="237"/>
      <c r="PX93" s="237"/>
      <c r="PY93" s="237"/>
      <c r="PZ93" s="237"/>
      <c r="QA93" s="237"/>
      <c r="QB93" s="237"/>
      <c r="QC93" s="237"/>
      <c r="QD93" s="237"/>
      <c r="QE93" s="237"/>
      <c r="QF93" s="237"/>
      <c r="QG93" s="237"/>
      <c r="QH93" s="237"/>
      <c r="QI93" s="237"/>
      <c r="QJ93" s="237"/>
      <c r="QK93" s="237"/>
      <c r="QL93" s="237"/>
      <c r="QM93" s="237"/>
      <c r="QN93" s="237"/>
      <c r="QO93" s="237"/>
      <c r="QP93" s="237"/>
      <c r="QQ93" s="237"/>
      <c r="QR93" s="237"/>
      <c r="QS93" s="237"/>
      <c r="QT93" s="237"/>
      <c r="QU93" s="237"/>
      <c r="QV93" s="237"/>
      <c r="QW93" s="237"/>
      <c r="QX93" s="237"/>
      <c r="QY93" s="237"/>
      <c r="QZ93" s="237"/>
      <c r="RA93" s="237"/>
      <c r="RB93" s="237"/>
      <c r="RC93" s="237"/>
      <c r="RD93" s="237"/>
      <c r="RE93" s="237"/>
      <c r="RF93" s="237"/>
      <c r="RG93" s="237"/>
      <c r="RH93" s="237"/>
      <c r="RI93" s="237"/>
      <c r="RJ93" s="237"/>
      <c r="RK93" s="237"/>
      <c r="RL93" s="237"/>
      <c r="RM93" s="237"/>
      <c r="RN93" s="237"/>
      <c r="RO93" s="237"/>
      <c r="RP93" s="237"/>
      <c r="RQ93" s="237"/>
      <c r="RR93" s="237"/>
      <c r="RS93" s="237"/>
      <c r="RT93" s="237"/>
      <c r="RU93" s="237"/>
      <c r="RV93" s="237"/>
      <c r="RW93" s="237"/>
      <c r="RX93" s="237"/>
      <c r="RY93" s="237"/>
      <c r="RZ93" s="237"/>
      <c r="SA93" s="237"/>
      <c r="SB93" s="237"/>
      <c r="SC93" s="237"/>
      <c r="SD93" s="237"/>
      <c r="SE93" s="237"/>
      <c r="SF93" s="237"/>
      <c r="SG93" s="237"/>
      <c r="SH93" s="237"/>
      <c r="SI93" s="237"/>
      <c r="SJ93" s="237"/>
      <c r="SK93" s="237"/>
      <c r="SL93" s="237"/>
    </row>
    <row r="94" spans="1:506">
      <c r="A94" s="237"/>
      <c r="B94" s="237"/>
      <c r="C94" s="237"/>
      <c r="D94" s="237"/>
      <c r="E94" s="237"/>
      <c r="F94" s="237"/>
      <c r="G94" s="237"/>
      <c r="H94" s="237"/>
      <c r="I94" s="237"/>
      <c r="J94" s="237"/>
      <c r="K94" s="237"/>
      <c r="L94" s="237"/>
      <c r="M94" s="237"/>
      <c r="N94" s="237"/>
      <c r="O94" s="237"/>
      <c r="P94" s="237"/>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7"/>
      <c r="BA94" s="237"/>
      <c r="BB94" s="237"/>
      <c r="BC94" s="237"/>
      <c r="BD94" s="237"/>
      <c r="BE94" s="237"/>
      <c r="BF94" s="237"/>
      <c r="BG94" s="237"/>
      <c r="BH94" s="237"/>
      <c r="BI94" s="237"/>
      <c r="BJ94" s="237"/>
      <c r="BK94" s="237"/>
      <c r="BL94" s="237"/>
      <c r="BM94" s="237"/>
      <c r="BN94" s="237"/>
      <c r="BO94" s="237"/>
      <c r="BP94" s="237"/>
      <c r="BQ94" s="237"/>
      <c r="BR94" s="237"/>
      <c r="BS94" s="237"/>
      <c r="BT94" s="237"/>
      <c r="BU94" s="237"/>
      <c r="BV94" s="237"/>
      <c r="BW94" s="237"/>
      <c r="BX94" s="237"/>
      <c r="BY94" s="237"/>
      <c r="BZ94" s="237"/>
      <c r="CA94" s="237"/>
      <c r="CB94" s="237"/>
      <c r="CC94" s="237"/>
      <c r="CD94" s="237"/>
      <c r="CE94" s="237"/>
      <c r="CF94" s="237"/>
      <c r="CG94" s="237"/>
      <c r="CH94" s="237"/>
      <c r="CI94" s="237"/>
      <c r="CJ94" s="237"/>
      <c r="CK94" s="237"/>
      <c r="CL94" s="237"/>
      <c r="CM94" s="237"/>
      <c r="CN94" s="237"/>
      <c r="CO94" s="237"/>
      <c r="CP94" s="237"/>
      <c r="CQ94" s="237"/>
      <c r="CR94" s="237"/>
      <c r="CS94" s="237"/>
      <c r="CT94" s="237"/>
      <c r="CU94" s="237"/>
      <c r="CV94" s="237"/>
      <c r="CW94" s="237"/>
      <c r="CX94" s="237"/>
      <c r="CY94" s="237"/>
      <c r="CZ94" s="237"/>
      <c r="DA94" s="237"/>
      <c r="DB94" s="237"/>
      <c r="DC94" s="237"/>
      <c r="DD94" s="237"/>
      <c r="DE94" s="237"/>
      <c r="DF94" s="237"/>
      <c r="DG94" s="237"/>
      <c r="DH94" s="237"/>
      <c r="DI94" s="237"/>
      <c r="DJ94" s="237"/>
      <c r="DK94" s="237"/>
      <c r="DL94" s="237"/>
      <c r="DM94" s="237"/>
      <c r="DN94" s="237"/>
      <c r="DO94" s="237"/>
      <c r="DP94" s="237"/>
      <c r="DQ94" s="237"/>
      <c r="DR94" s="237"/>
      <c r="DS94" s="237"/>
      <c r="DT94" s="237"/>
      <c r="DU94" s="237"/>
      <c r="DV94" s="237"/>
      <c r="DW94" s="237"/>
      <c r="DX94" s="237"/>
      <c r="DY94" s="237"/>
      <c r="DZ94" s="237"/>
      <c r="EA94" s="237"/>
      <c r="EB94" s="237"/>
      <c r="EC94" s="237"/>
      <c r="ED94" s="237"/>
      <c r="EE94" s="237"/>
      <c r="EF94" s="237"/>
      <c r="EG94" s="237"/>
      <c r="EH94" s="237"/>
      <c r="EI94" s="237"/>
      <c r="EJ94" s="237"/>
      <c r="EK94" s="237"/>
      <c r="EL94" s="237"/>
      <c r="EM94" s="237"/>
      <c r="EN94" s="237"/>
      <c r="EO94" s="237"/>
      <c r="EP94" s="237"/>
      <c r="EQ94" s="237"/>
      <c r="ER94" s="237"/>
      <c r="ES94" s="237"/>
      <c r="ET94" s="237"/>
      <c r="EU94" s="237"/>
      <c r="EV94" s="237"/>
      <c r="EW94" s="237"/>
      <c r="EX94" s="237"/>
      <c r="EY94" s="237"/>
      <c r="EZ94" s="237"/>
      <c r="FA94" s="237"/>
      <c r="FB94" s="237"/>
      <c r="FC94" s="237"/>
      <c r="FD94" s="237"/>
      <c r="FE94" s="237"/>
      <c r="FF94" s="237"/>
      <c r="FG94" s="237"/>
      <c r="FH94" s="237"/>
      <c r="FI94" s="237"/>
      <c r="FJ94" s="237"/>
      <c r="FK94" s="237"/>
      <c r="FL94" s="237"/>
      <c r="FM94" s="237"/>
      <c r="FN94" s="237"/>
      <c r="FO94" s="237"/>
      <c r="FP94" s="237"/>
      <c r="FQ94" s="237"/>
      <c r="FR94" s="237"/>
      <c r="FS94" s="237"/>
      <c r="FT94" s="237"/>
      <c r="FU94" s="237"/>
      <c r="FV94" s="237"/>
      <c r="FW94" s="237"/>
      <c r="FX94" s="237"/>
      <c r="FY94" s="237"/>
      <c r="FZ94" s="237"/>
      <c r="GA94" s="237"/>
      <c r="GB94" s="237"/>
      <c r="GC94" s="237"/>
      <c r="GD94" s="237"/>
      <c r="GE94" s="237"/>
      <c r="GF94" s="237"/>
      <c r="GG94" s="237"/>
      <c r="GH94" s="237"/>
      <c r="GI94" s="237"/>
      <c r="GJ94" s="237"/>
      <c r="GK94" s="237"/>
      <c r="GL94" s="237"/>
      <c r="GM94" s="237"/>
      <c r="GN94" s="237"/>
      <c r="GO94" s="237"/>
      <c r="GP94" s="237"/>
      <c r="GQ94" s="237"/>
      <c r="GR94" s="237"/>
      <c r="GS94" s="237"/>
      <c r="GT94" s="237"/>
      <c r="GU94" s="237"/>
      <c r="GV94" s="237"/>
      <c r="GW94" s="237"/>
      <c r="GX94" s="237"/>
      <c r="GY94" s="237"/>
      <c r="GZ94" s="237"/>
      <c r="HA94" s="237"/>
      <c r="HB94" s="237"/>
      <c r="HC94" s="237"/>
      <c r="HD94" s="237"/>
      <c r="HE94" s="237"/>
      <c r="HF94" s="237"/>
      <c r="HG94" s="237"/>
      <c r="HH94" s="237"/>
      <c r="HI94" s="237"/>
      <c r="HJ94" s="237"/>
      <c r="HK94" s="237"/>
      <c r="HL94" s="237"/>
      <c r="HM94" s="237"/>
      <c r="HN94" s="237"/>
      <c r="HO94" s="237"/>
      <c r="HP94" s="237"/>
      <c r="HQ94" s="237"/>
      <c r="HR94" s="237"/>
      <c r="HS94" s="237"/>
      <c r="HT94" s="237"/>
      <c r="HU94" s="237"/>
      <c r="HV94" s="237"/>
      <c r="HW94" s="237"/>
      <c r="HX94" s="237"/>
      <c r="HY94" s="237"/>
      <c r="HZ94" s="237"/>
      <c r="IA94" s="237"/>
      <c r="IB94" s="237"/>
      <c r="IC94" s="237"/>
      <c r="ID94" s="237"/>
      <c r="IE94" s="237"/>
      <c r="IF94" s="237"/>
      <c r="IG94" s="237"/>
      <c r="IH94" s="237"/>
      <c r="II94" s="237"/>
      <c r="IJ94" s="237"/>
      <c r="IK94" s="237"/>
      <c r="IL94" s="237"/>
      <c r="IM94" s="237"/>
      <c r="IN94" s="237"/>
      <c r="IO94" s="237"/>
      <c r="IP94" s="237"/>
      <c r="IQ94" s="237"/>
      <c r="IR94" s="237"/>
      <c r="IS94" s="237"/>
      <c r="IT94" s="237"/>
      <c r="IU94" s="237"/>
      <c r="IV94" s="237"/>
      <c r="IW94" s="237"/>
      <c r="IX94" s="237"/>
      <c r="IY94" s="237"/>
      <c r="IZ94" s="237"/>
      <c r="JA94" s="237"/>
      <c r="JB94" s="237"/>
      <c r="JC94" s="237"/>
      <c r="JD94" s="237"/>
      <c r="JE94" s="237"/>
      <c r="JF94" s="237"/>
      <c r="JG94" s="237"/>
      <c r="JH94" s="237"/>
      <c r="JI94" s="237"/>
      <c r="JJ94" s="237"/>
      <c r="JK94" s="237"/>
      <c r="JL94" s="237"/>
      <c r="JM94" s="237"/>
      <c r="JN94" s="237"/>
      <c r="JO94" s="237"/>
      <c r="JP94" s="237"/>
      <c r="JQ94" s="237"/>
      <c r="JR94" s="237"/>
      <c r="JS94" s="237"/>
      <c r="JT94" s="237"/>
      <c r="JU94" s="237"/>
      <c r="JV94" s="237"/>
      <c r="JW94" s="237"/>
      <c r="JX94" s="237"/>
      <c r="JY94" s="237"/>
      <c r="JZ94" s="237"/>
      <c r="KA94" s="237"/>
      <c r="KB94" s="237"/>
      <c r="KC94" s="237"/>
      <c r="KD94" s="237"/>
      <c r="KE94" s="237"/>
      <c r="KF94" s="237"/>
      <c r="KG94" s="237"/>
      <c r="KH94" s="237"/>
      <c r="KI94" s="237"/>
      <c r="KJ94" s="237"/>
      <c r="KK94" s="237"/>
      <c r="KL94" s="237"/>
      <c r="KM94" s="237"/>
      <c r="KN94" s="237"/>
      <c r="KO94" s="237"/>
      <c r="KP94" s="237"/>
      <c r="KQ94" s="237"/>
      <c r="KR94" s="237"/>
      <c r="KS94" s="237"/>
      <c r="KT94" s="237"/>
      <c r="KU94" s="237"/>
      <c r="KV94" s="237"/>
      <c r="KW94" s="237"/>
      <c r="KX94" s="237"/>
      <c r="KY94" s="237"/>
      <c r="KZ94" s="237"/>
      <c r="LA94" s="237"/>
      <c r="LB94" s="237"/>
      <c r="LC94" s="237"/>
      <c r="LD94" s="237"/>
      <c r="LE94" s="237"/>
      <c r="LF94" s="237"/>
      <c r="LG94" s="237"/>
      <c r="LH94" s="237"/>
      <c r="LI94" s="237"/>
      <c r="LJ94" s="237"/>
      <c r="LK94" s="237"/>
      <c r="LL94" s="237"/>
      <c r="LM94" s="237"/>
      <c r="LN94" s="237"/>
      <c r="LO94" s="237"/>
      <c r="LP94" s="237"/>
      <c r="LQ94" s="237"/>
      <c r="LR94" s="237"/>
      <c r="LS94" s="237"/>
      <c r="LT94" s="237"/>
      <c r="LU94" s="237"/>
      <c r="LV94" s="237"/>
      <c r="LW94" s="237"/>
      <c r="LX94" s="237"/>
      <c r="LY94" s="237"/>
      <c r="LZ94" s="237"/>
      <c r="MA94" s="237"/>
      <c r="MB94" s="237"/>
      <c r="MC94" s="237"/>
      <c r="MD94" s="237"/>
      <c r="ME94" s="237"/>
      <c r="MF94" s="237"/>
      <c r="MG94" s="237"/>
      <c r="MH94" s="237"/>
      <c r="MI94" s="237"/>
      <c r="MJ94" s="237"/>
      <c r="MK94" s="237"/>
      <c r="ML94" s="237"/>
      <c r="MM94" s="237"/>
      <c r="MN94" s="237"/>
      <c r="MO94" s="237"/>
      <c r="MP94" s="237"/>
      <c r="MQ94" s="237"/>
      <c r="MR94" s="237"/>
      <c r="MS94" s="237"/>
      <c r="MT94" s="237"/>
      <c r="MU94" s="237"/>
      <c r="MV94" s="237"/>
      <c r="MW94" s="237"/>
      <c r="MX94" s="237"/>
      <c r="MY94" s="237"/>
      <c r="MZ94" s="237"/>
      <c r="NA94" s="237"/>
      <c r="NB94" s="237"/>
      <c r="NC94" s="237"/>
      <c r="ND94" s="237"/>
      <c r="NE94" s="237"/>
      <c r="NF94" s="237"/>
      <c r="NG94" s="237"/>
      <c r="NH94" s="237"/>
      <c r="NI94" s="237"/>
      <c r="NJ94" s="237"/>
      <c r="NK94" s="237"/>
      <c r="NL94" s="237"/>
      <c r="NM94" s="237"/>
      <c r="NN94" s="237"/>
      <c r="NO94" s="237"/>
      <c r="NP94" s="237"/>
      <c r="NQ94" s="237"/>
      <c r="NR94" s="237"/>
      <c r="NS94" s="237"/>
      <c r="NT94" s="237"/>
      <c r="NU94" s="237"/>
      <c r="NV94" s="237"/>
      <c r="NW94" s="237"/>
      <c r="NX94" s="237"/>
      <c r="NY94" s="237"/>
      <c r="NZ94" s="237"/>
      <c r="OA94" s="237"/>
      <c r="OB94" s="237"/>
      <c r="OC94" s="237"/>
      <c r="OD94" s="237"/>
      <c r="OE94" s="237"/>
      <c r="OF94" s="237"/>
      <c r="OG94" s="237"/>
      <c r="OH94" s="237"/>
      <c r="OI94" s="237"/>
      <c r="OJ94" s="237"/>
      <c r="OK94" s="237"/>
      <c r="OL94" s="237"/>
      <c r="OM94" s="237"/>
      <c r="ON94" s="237"/>
      <c r="OO94" s="237"/>
      <c r="OP94" s="237"/>
      <c r="OQ94" s="237"/>
      <c r="OR94" s="237"/>
      <c r="OS94" s="237"/>
      <c r="OT94" s="237"/>
      <c r="OU94" s="237"/>
      <c r="OV94" s="237"/>
      <c r="OW94" s="237"/>
      <c r="OX94" s="237"/>
      <c r="OY94" s="237"/>
      <c r="OZ94" s="237"/>
      <c r="PA94" s="237"/>
      <c r="PB94" s="237"/>
      <c r="PC94" s="237"/>
      <c r="PD94" s="237"/>
      <c r="PE94" s="237"/>
      <c r="PF94" s="237"/>
      <c r="PG94" s="237"/>
      <c r="PH94" s="237"/>
      <c r="PI94" s="237"/>
      <c r="PJ94" s="237"/>
      <c r="PK94" s="237"/>
      <c r="PL94" s="237"/>
      <c r="PM94" s="237"/>
      <c r="PN94" s="237"/>
      <c r="PO94" s="237"/>
      <c r="PP94" s="237"/>
      <c r="PQ94" s="237"/>
      <c r="PR94" s="237"/>
      <c r="PS94" s="237"/>
      <c r="PT94" s="237"/>
      <c r="PU94" s="237"/>
      <c r="PV94" s="237"/>
      <c r="PW94" s="237"/>
      <c r="PX94" s="237"/>
      <c r="PY94" s="237"/>
      <c r="PZ94" s="237"/>
      <c r="QA94" s="237"/>
      <c r="QB94" s="237"/>
      <c r="QC94" s="237"/>
      <c r="QD94" s="237"/>
      <c r="QE94" s="237"/>
      <c r="QF94" s="237"/>
      <c r="QG94" s="237"/>
      <c r="QH94" s="237"/>
      <c r="QI94" s="237"/>
      <c r="QJ94" s="237"/>
      <c r="QK94" s="237"/>
      <c r="QL94" s="237"/>
      <c r="QM94" s="237"/>
      <c r="QN94" s="237"/>
      <c r="QO94" s="237"/>
      <c r="QP94" s="237"/>
      <c r="QQ94" s="237"/>
      <c r="QR94" s="237"/>
      <c r="QS94" s="237"/>
      <c r="QT94" s="237"/>
      <c r="QU94" s="237"/>
      <c r="QV94" s="237"/>
      <c r="QW94" s="237"/>
      <c r="QX94" s="237"/>
      <c r="QY94" s="237"/>
      <c r="QZ94" s="237"/>
      <c r="RA94" s="237"/>
      <c r="RB94" s="237"/>
      <c r="RC94" s="237"/>
      <c r="RD94" s="237"/>
      <c r="RE94" s="237"/>
      <c r="RF94" s="237"/>
      <c r="RG94" s="237"/>
      <c r="RH94" s="237"/>
      <c r="RI94" s="237"/>
      <c r="RJ94" s="237"/>
      <c r="RK94" s="237"/>
      <c r="RL94" s="237"/>
      <c r="RM94" s="237"/>
      <c r="RN94" s="237"/>
      <c r="RO94" s="237"/>
      <c r="RP94" s="237"/>
      <c r="RQ94" s="237"/>
      <c r="RR94" s="237"/>
      <c r="RS94" s="237"/>
      <c r="RT94" s="237"/>
      <c r="RU94" s="237"/>
      <c r="RV94" s="237"/>
      <c r="RW94" s="237"/>
      <c r="RX94" s="237"/>
      <c r="RY94" s="237"/>
      <c r="RZ94" s="237"/>
      <c r="SA94" s="237"/>
      <c r="SB94" s="237"/>
      <c r="SC94" s="237"/>
      <c r="SD94" s="237"/>
      <c r="SE94" s="237"/>
      <c r="SF94" s="237"/>
      <c r="SG94" s="237"/>
      <c r="SH94" s="237"/>
      <c r="SI94" s="237"/>
      <c r="SJ94" s="237"/>
      <c r="SK94" s="237"/>
      <c r="SL94" s="237"/>
    </row>
    <row r="95" spans="1:506">
      <c r="A95" s="237"/>
      <c r="B95" s="237"/>
      <c r="C95" s="237"/>
      <c r="D95" s="237"/>
      <c r="E95" s="237"/>
      <c r="F95" s="237"/>
      <c r="G95" s="237"/>
      <c r="H95" s="237"/>
      <c r="I95" s="237"/>
      <c r="J95" s="237"/>
      <c r="K95" s="237"/>
      <c r="L95" s="237"/>
      <c r="M95" s="237"/>
      <c r="N95" s="237"/>
      <c r="O95" s="237"/>
      <c r="P95" s="237"/>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7"/>
      <c r="BA95" s="237"/>
      <c r="BB95" s="237"/>
      <c r="BC95" s="237"/>
      <c r="BD95" s="237"/>
      <c r="BE95" s="237"/>
      <c r="BF95" s="237"/>
      <c r="BG95" s="237"/>
      <c r="BH95" s="237"/>
      <c r="BI95" s="237"/>
      <c r="BJ95" s="237"/>
      <c r="BK95" s="237"/>
      <c r="BL95" s="237"/>
      <c r="BM95" s="237"/>
      <c r="BN95" s="237"/>
      <c r="BO95" s="237"/>
      <c r="BP95" s="237"/>
      <c r="BQ95" s="237"/>
      <c r="BR95" s="237"/>
      <c r="BS95" s="237"/>
      <c r="BT95" s="237"/>
      <c r="BU95" s="237"/>
      <c r="BV95" s="237"/>
      <c r="BW95" s="237"/>
      <c r="BX95" s="237"/>
      <c r="BY95" s="237"/>
      <c r="BZ95" s="237"/>
      <c r="CA95" s="237"/>
      <c r="CB95" s="237"/>
      <c r="CC95" s="237"/>
      <c r="CD95" s="237"/>
      <c r="CE95" s="237"/>
      <c r="CF95" s="237"/>
      <c r="CG95" s="237"/>
      <c r="CH95" s="237"/>
      <c r="CI95" s="237"/>
      <c r="CJ95" s="237"/>
      <c r="CK95" s="237"/>
      <c r="CL95" s="237"/>
      <c r="CM95" s="237"/>
      <c r="CN95" s="237"/>
      <c r="CO95" s="237"/>
      <c r="CP95" s="237"/>
      <c r="CQ95" s="237"/>
      <c r="CR95" s="237"/>
      <c r="CS95" s="237"/>
      <c r="CT95" s="237"/>
      <c r="CU95" s="237"/>
      <c r="CV95" s="237"/>
      <c r="CW95" s="237"/>
      <c r="CX95" s="237"/>
      <c r="CY95" s="237"/>
      <c r="CZ95" s="237"/>
      <c r="DA95" s="237"/>
      <c r="DB95" s="237"/>
      <c r="DC95" s="237"/>
      <c r="DD95" s="237"/>
      <c r="DE95" s="237"/>
      <c r="DF95" s="237"/>
      <c r="DG95" s="237"/>
      <c r="DH95" s="237"/>
      <c r="DI95" s="237"/>
      <c r="DJ95" s="237"/>
      <c r="DK95" s="237"/>
      <c r="DL95" s="237"/>
      <c r="DM95" s="237"/>
      <c r="DN95" s="237"/>
      <c r="DO95" s="237"/>
      <c r="DP95" s="237"/>
      <c r="DQ95" s="237"/>
      <c r="DR95" s="237"/>
      <c r="DS95" s="237"/>
      <c r="DT95" s="237"/>
      <c r="DU95" s="237"/>
      <c r="DV95" s="237"/>
      <c r="DW95" s="237"/>
      <c r="DX95" s="237"/>
      <c r="DY95" s="237"/>
      <c r="DZ95" s="237"/>
      <c r="EA95" s="237"/>
      <c r="EB95" s="237"/>
      <c r="EC95" s="237"/>
      <c r="ED95" s="237"/>
      <c r="EE95" s="237"/>
      <c r="EF95" s="237"/>
      <c r="EG95" s="237"/>
      <c r="EH95" s="237"/>
      <c r="EI95" s="237"/>
      <c r="EJ95" s="237"/>
      <c r="EK95" s="237"/>
      <c r="EL95" s="237"/>
      <c r="EM95" s="237"/>
      <c r="EN95" s="237"/>
      <c r="EO95" s="237"/>
      <c r="EP95" s="237"/>
      <c r="EQ95" s="237"/>
      <c r="ER95" s="237"/>
      <c r="ES95" s="237"/>
      <c r="ET95" s="237"/>
      <c r="EU95" s="237"/>
      <c r="EV95" s="237"/>
      <c r="EW95" s="237"/>
      <c r="EX95" s="237"/>
      <c r="EY95" s="237"/>
      <c r="EZ95" s="237"/>
      <c r="FA95" s="237"/>
      <c r="FB95" s="237"/>
      <c r="FC95" s="237"/>
      <c r="FD95" s="237"/>
      <c r="FE95" s="237"/>
      <c r="FF95" s="237"/>
      <c r="FG95" s="237"/>
      <c r="FH95" s="237"/>
      <c r="FI95" s="237"/>
      <c r="FJ95" s="237"/>
      <c r="FK95" s="237"/>
      <c r="FL95" s="237"/>
      <c r="FM95" s="237"/>
      <c r="FN95" s="237"/>
      <c r="FO95" s="237"/>
      <c r="FP95" s="237"/>
      <c r="FQ95" s="237"/>
      <c r="FR95" s="237"/>
      <c r="FS95" s="237"/>
      <c r="FT95" s="237"/>
      <c r="FU95" s="237"/>
      <c r="FV95" s="237"/>
      <c r="FW95" s="237"/>
      <c r="FX95" s="237"/>
      <c r="FY95" s="237"/>
      <c r="FZ95" s="237"/>
      <c r="GA95" s="237"/>
      <c r="GB95" s="237"/>
      <c r="GC95" s="237"/>
      <c r="GD95" s="237"/>
      <c r="GE95" s="237"/>
      <c r="GF95" s="237"/>
      <c r="GG95" s="237"/>
      <c r="GH95" s="237"/>
      <c r="GI95" s="237"/>
      <c r="GJ95" s="237"/>
      <c r="GK95" s="237"/>
      <c r="GL95" s="237"/>
      <c r="GM95" s="237"/>
      <c r="GN95" s="237"/>
      <c r="GO95" s="237"/>
      <c r="GP95" s="237"/>
      <c r="GQ95" s="237"/>
      <c r="GR95" s="237"/>
      <c r="GS95" s="237"/>
      <c r="GT95" s="237"/>
      <c r="GU95" s="237"/>
      <c r="GV95" s="237"/>
      <c r="GW95" s="237"/>
      <c r="GX95" s="237"/>
      <c r="GY95" s="237"/>
      <c r="GZ95" s="237"/>
      <c r="HA95" s="237"/>
      <c r="HB95" s="237"/>
      <c r="HC95" s="237"/>
      <c r="HD95" s="237"/>
      <c r="HE95" s="237"/>
      <c r="HF95" s="237"/>
      <c r="HG95" s="237"/>
      <c r="HH95" s="237"/>
      <c r="HI95" s="237"/>
      <c r="HJ95" s="237"/>
      <c r="HK95" s="237"/>
      <c r="HL95" s="237"/>
      <c r="HM95" s="237"/>
      <c r="HN95" s="237"/>
      <c r="HO95" s="237"/>
      <c r="HP95" s="237"/>
      <c r="HQ95" s="237"/>
      <c r="HR95" s="237"/>
      <c r="HS95" s="237"/>
      <c r="HT95" s="237"/>
      <c r="HU95" s="237"/>
      <c r="HV95" s="237"/>
      <c r="HW95" s="237"/>
      <c r="HX95" s="237"/>
      <c r="HY95" s="237"/>
      <c r="HZ95" s="237"/>
      <c r="IA95" s="237"/>
      <c r="IB95" s="237"/>
      <c r="IC95" s="237"/>
      <c r="ID95" s="237"/>
      <c r="IE95" s="237"/>
      <c r="IF95" s="237"/>
      <c r="IG95" s="237"/>
      <c r="IH95" s="237"/>
      <c r="II95" s="237"/>
      <c r="IJ95" s="237"/>
      <c r="IK95" s="237"/>
      <c r="IL95" s="237"/>
      <c r="IM95" s="237"/>
      <c r="IN95" s="237"/>
      <c r="IO95" s="237"/>
      <c r="IP95" s="237"/>
      <c r="IQ95" s="237"/>
      <c r="IR95" s="237"/>
      <c r="IS95" s="237"/>
      <c r="IT95" s="237"/>
      <c r="IU95" s="237"/>
      <c r="IV95" s="237"/>
      <c r="IW95" s="237"/>
      <c r="IX95" s="237"/>
      <c r="IY95" s="237"/>
      <c r="IZ95" s="237"/>
      <c r="JA95" s="237"/>
      <c r="JB95" s="237"/>
      <c r="JC95" s="237"/>
      <c r="JD95" s="237"/>
      <c r="JE95" s="237"/>
      <c r="JF95" s="237"/>
      <c r="JG95" s="237"/>
      <c r="JH95" s="237"/>
      <c r="JI95" s="237"/>
      <c r="JJ95" s="237"/>
      <c r="JK95" s="237"/>
      <c r="JL95" s="237"/>
      <c r="JM95" s="237"/>
      <c r="JN95" s="237"/>
      <c r="JO95" s="237"/>
      <c r="JP95" s="237"/>
      <c r="JQ95" s="237"/>
      <c r="JR95" s="237"/>
      <c r="JS95" s="237"/>
      <c r="JT95" s="237"/>
      <c r="JU95" s="237"/>
      <c r="JV95" s="237"/>
      <c r="JW95" s="237"/>
      <c r="JX95" s="237"/>
      <c r="JY95" s="237"/>
      <c r="JZ95" s="237"/>
      <c r="KA95" s="237"/>
      <c r="KB95" s="237"/>
      <c r="KC95" s="237"/>
      <c r="KD95" s="237"/>
      <c r="KE95" s="237"/>
      <c r="KF95" s="237"/>
      <c r="KG95" s="237"/>
      <c r="KH95" s="237"/>
      <c r="KI95" s="237"/>
      <c r="KJ95" s="237"/>
      <c r="KK95" s="237"/>
      <c r="KL95" s="237"/>
      <c r="KM95" s="237"/>
      <c r="KN95" s="237"/>
      <c r="KO95" s="237"/>
      <c r="KP95" s="237"/>
      <c r="KQ95" s="237"/>
      <c r="KR95" s="237"/>
      <c r="KS95" s="237"/>
      <c r="KT95" s="237"/>
      <c r="KU95" s="237"/>
      <c r="KV95" s="237"/>
      <c r="KW95" s="237"/>
      <c r="KX95" s="237"/>
      <c r="KY95" s="237"/>
      <c r="KZ95" s="237"/>
      <c r="LA95" s="237"/>
      <c r="LB95" s="237"/>
      <c r="LC95" s="237"/>
      <c r="LD95" s="237"/>
      <c r="LE95" s="237"/>
      <c r="LF95" s="237"/>
      <c r="LG95" s="237"/>
      <c r="LH95" s="237"/>
      <c r="LI95" s="237"/>
      <c r="LJ95" s="237"/>
      <c r="LK95" s="237"/>
      <c r="LL95" s="237"/>
      <c r="LM95" s="237"/>
      <c r="LN95" s="237"/>
      <c r="LO95" s="237"/>
      <c r="LP95" s="237"/>
      <c r="LQ95" s="237"/>
      <c r="LR95" s="237"/>
      <c r="LS95" s="237"/>
      <c r="LT95" s="237"/>
      <c r="LU95" s="237"/>
      <c r="LV95" s="237"/>
      <c r="LW95" s="237"/>
      <c r="LX95" s="237"/>
      <c r="LY95" s="237"/>
      <c r="LZ95" s="237"/>
      <c r="MA95" s="237"/>
      <c r="MB95" s="237"/>
      <c r="MC95" s="237"/>
      <c r="MD95" s="237"/>
      <c r="ME95" s="237"/>
      <c r="MF95" s="237"/>
      <c r="MG95" s="237"/>
      <c r="MH95" s="237"/>
      <c r="MI95" s="237"/>
      <c r="MJ95" s="237"/>
      <c r="MK95" s="237"/>
      <c r="ML95" s="237"/>
      <c r="MM95" s="237"/>
      <c r="MN95" s="237"/>
      <c r="MO95" s="237"/>
      <c r="MP95" s="237"/>
      <c r="MQ95" s="237"/>
      <c r="MR95" s="237"/>
      <c r="MS95" s="237"/>
      <c r="MT95" s="237"/>
      <c r="MU95" s="237"/>
      <c r="MV95" s="237"/>
      <c r="MW95" s="237"/>
      <c r="MX95" s="237"/>
      <c r="MY95" s="237"/>
      <c r="MZ95" s="237"/>
      <c r="NA95" s="237"/>
      <c r="NB95" s="237"/>
      <c r="NC95" s="237"/>
      <c r="ND95" s="237"/>
      <c r="NE95" s="237"/>
      <c r="NF95" s="237"/>
      <c r="NG95" s="237"/>
      <c r="NH95" s="237"/>
      <c r="NI95" s="237"/>
      <c r="NJ95" s="237"/>
      <c r="NK95" s="237"/>
      <c r="NL95" s="237"/>
      <c r="NM95" s="237"/>
      <c r="NN95" s="237"/>
      <c r="NO95" s="237"/>
      <c r="NP95" s="237"/>
      <c r="NQ95" s="237"/>
      <c r="NR95" s="237"/>
      <c r="NS95" s="237"/>
      <c r="NT95" s="237"/>
      <c r="NU95" s="237"/>
      <c r="NV95" s="237"/>
      <c r="NW95" s="237"/>
      <c r="NX95" s="237"/>
      <c r="NY95" s="237"/>
      <c r="NZ95" s="237"/>
      <c r="OA95" s="237"/>
      <c r="OB95" s="237"/>
      <c r="OC95" s="237"/>
      <c r="OD95" s="237"/>
      <c r="OE95" s="237"/>
      <c r="OF95" s="237"/>
      <c r="OG95" s="237"/>
      <c r="OH95" s="237"/>
      <c r="OI95" s="237"/>
      <c r="OJ95" s="237"/>
      <c r="OK95" s="237"/>
      <c r="OL95" s="237"/>
      <c r="OM95" s="237"/>
      <c r="ON95" s="237"/>
      <c r="OO95" s="237"/>
      <c r="OP95" s="237"/>
      <c r="OQ95" s="237"/>
      <c r="OR95" s="237"/>
      <c r="OS95" s="237"/>
      <c r="OT95" s="237"/>
      <c r="OU95" s="237"/>
      <c r="OV95" s="237"/>
      <c r="OW95" s="237"/>
      <c r="OX95" s="237"/>
      <c r="OY95" s="237"/>
      <c r="OZ95" s="237"/>
      <c r="PA95" s="237"/>
      <c r="PB95" s="237"/>
      <c r="PC95" s="237"/>
      <c r="PD95" s="237"/>
      <c r="PE95" s="237"/>
      <c r="PF95" s="237"/>
      <c r="PG95" s="237"/>
      <c r="PH95" s="237"/>
      <c r="PI95" s="237"/>
      <c r="PJ95" s="237"/>
      <c r="PK95" s="237"/>
      <c r="PL95" s="237"/>
      <c r="PM95" s="237"/>
      <c r="PN95" s="237"/>
      <c r="PO95" s="237"/>
      <c r="PP95" s="237"/>
      <c r="PQ95" s="237"/>
      <c r="PR95" s="237"/>
      <c r="PS95" s="237"/>
      <c r="PT95" s="237"/>
      <c r="PU95" s="237"/>
      <c r="PV95" s="237"/>
      <c r="PW95" s="237"/>
      <c r="PX95" s="237"/>
      <c r="PY95" s="237"/>
      <c r="PZ95" s="237"/>
      <c r="QA95" s="237"/>
      <c r="QB95" s="237"/>
      <c r="QC95" s="237"/>
      <c r="QD95" s="237"/>
      <c r="QE95" s="237"/>
      <c r="QF95" s="237"/>
      <c r="QG95" s="237"/>
      <c r="QH95" s="237"/>
      <c r="QI95" s="237"/>
      <c r="QJ95" s="237"/>
      <c r="QK95" s="237"/>
      <c r="QL95" s="237"/>
      <c r="QM95" s="237"/>
      <c r="QN95" s="237"/>
      <c r="QO95" s="237"/>
      <c r="QP95" s="237"/>
      <c r="QQ95" s="237"/>
      <c r="QR95" s="237"/>
      <c r="QS95" s="237"/>
      <c r="QT95" s="237"/>
      <c r="QU95" s="237"/>
      <c r="QV95" s="237"/>
      <c r="QW95" s="237"/>
      <c r="QX95" s="237"/>
      <c r="QY95" s="237"/>
      <c r="QZ95" s="237"/>
      <c r="RA95" s="237"/>
      <c r="RB95" s="237"/>
      <c r="RC95" s="237"/>
      <c r="RD95" s="237"/>
      <c r="RE95" s="237"/>
      <c r="RF95" s="237"/>
      <c r="RG95" s="237"/>
      <c r="RH95" s="237"/>
      <c r="RI95" s="237"/>
      <c r="RJ95" s="237"/>
      <c r="RK95" s="237"/>
      <c r="RL95" s="237"/>
      <c r="RM95" s="237"/>
      <c r="RN95" s="237"/>
      <c r="RO95" s="237"/>
      <c r="RP95" s="237"/>
      <c r="RQ95" s="237"/>
      <c r="RR95" s="237"/>
      <c r="RS95" s="237"/>
      <c r="RT95" s="237"/>
      <c r="RU95" s="237"/>
      <c r="RV95" s="237"/>
      <c r="RW95" s="237"/>
      <c r="RX95" s="237"/>
      <c r="RY95" s="237"/>
      <c r="RZ95" s="237"/>
      <c r="SA95" s="237"/>
      <c r="SB95" s="237"/>
      <c r="SC95" s="237"/>
      <c r="SD95" s="237"/>
      <c r="SE95" s="237"/>
      <c r="SF95" s="237"/>
      <c r="SG95" s="237"/>
      <c r="SH95" s="237"/>
      <c r="SI95" s="237"/>
      <c r="SJ95" s="237"/>
      <c r="SK95" s="237"/>
      <c r="SL95" s="237"/>
    </row>
    <row r="96" spans="1:506">
      <c r="A96" s="237"/>
      <c r="B96" s="237"/>
      <c r="C96" s="237"/>
      <c r="D96" s="237"/>
      <c r="E96" s="237"/>
      <c r="F96" s="237"/>
      <c r="G96" s="237"/>
      <c r="H96" s="237"/>
      <c r="I96" s="237"/>
      <c r="J96" s="237"/>
      <c r="K96" s="237"/>
      <c r="L96" s="237"/>
      <c r="M96" s="237"/>
      <c r="N96" s="237"/>
      <c r="O96" s="237"/>
      <c r="P96" s="237"/>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7"/>
      <c r="BA96" s="237"/>
      <c r="BB96" s="237"/>
      <c r="BC96" s="237"/>
      <c r="BD96" s="237"/>
      <c r="BE96" s="237"/>
      <c r="BF96" s="237"/>
      <c r="BG96" s="237"/>
      <c r="BH96" s="237"/>
      <c r="BI96" s="237"/>
      <c r="BJ96" s="237"/>
      <c r="BK96" s="237"/>
      <c r="BL96" s="237"/>
      <c r="BM96" s="237"/>
      <c r="BN96" s="237"/>
      <c r="BO96" s="237"/>
      <c r="BP96" s="237"/>
      <c r="BQ96" s="237"/>
      <c r="BR96" s="237"/>
      <c r="BS96" s="237"/>
      <c r="BT96" s="237"/>
      <c r="BU96" s="237"/>
      <c r="BV96" s="237"/>
      <c r="BW96" s="237"/>
      <c r="BX96" s="237"/>
      <c r="BY96" s="237"/>
      <c r="BZ96" s="237"/>
      <c r="CA96" s="237"/>
      <c r="CB96" s="237"/>
      <c r="CC96" s="237"/>
      <c r="CD96" s="237"/>
      <c r="CE96" s="237"/>
      <c r="CF96" s="237"/>
      <c r="CG96" s="237"/>
      <c r="CH96" s="237"/>
      <c r="CI96" s="237"/>
      <c r="CJ96" s="237"/>
      <c r="CK96" s="237"/>
      <c r="CL96" s="237"/>
      <c r="CM96" s="237"/>
      <c r="CN96" s="237"/>
      <c r="CO96" s="237"/>
      <c r="CP96" s="237"/>
      <c r="CQ96" s="237"/>
      <c r="CR96" s="237"/>
      <c r="CS96" s="237"/>
      <c r="CT96" s="237"/>
      <c r="CU96" s="237"/>
      <c r="CV96" s="237"/>
      <c r="CW96" s="237"/>
      <c r="CX96" s="237"/>
      <c r="CY96" s="237"/>
      <c r="CZ96" s="237"/>
      <c r="DA96" s="237"/>
      <c r="DB96" s="237"/>
      <c r="DC96" s="237"/>
      <c r="DD96" s="237"/>
      <c r="DE96" s="237"/>
      <c r="DF96" s="237"/>
      <c r="DG96" s="237"/>
      <c r="DH96" s="237"/>
      <c r="DI96" s="237"/>
      <c r="DJ96" s="237"/>
      <c r="DK96" s="237"/>
      <c r="DL96" s="237"/>
      <c r="DM96" s="237"/>
      <c r="DN96" s="237"/>
      <c r="DO96" s="237"/>
      <c r="DP96" s="237"/>
      <c r="DQ96" s="237"/>
      <c r="DR96" s="237"/>
      <c r="DS96" s="237"/>
      <c r="DT96" s="237"/>
      <c r="DU96" s="237"/>
      <c r="DV96" s="237"/>
      <c r="DW96" s="237"/>
      <c r="DX96" s="237"/>
      <c r="DY96" s="237"/>
      <c r="DZ96" s="237"/>
      <c r="EA96" s="237"/>
      <c r="EB96" s="237"/>
      <c r="EC96" s="237"/>
      <c r="ED96" s="237"/>
      <c r="EE96" s="237"/>
      <c r="EF96" s="237"/>
      <c r="EG96" s="237"/>
      <c r="EH96" s="237"/>
      <c r="EI96" s="237"/>
      <c r="EJ96" s="237"/>
      <c r="EK96" s="237"/>
      <c r="EL96" s="237"/>
      <c r="EM96" s="237"/>
      <c r="EN96" s="237"/>
      <c r="EO96" s="237"/>
      <c r="EP96" s="237"/>
      <c r="EQ96" s="237"/>
      <c r="ER96" s="237"/>
      <c r="ES96" s="237"/>
      <c r="ET96" s="237"/>
      <c r="EU96" s="237"/>
      <c r="EV96" s="237"/>
      <c r="EW96" s="237"/>
      <c r="EX96" s="237"/>
      <c r="EY96" s="237"/>
      <c r="EZ96" s="237"/>
      <c r="FA96" s="237"/>
      <c r="FB96" s="237"/>
      <c r="FC96" s="237"/>
      <c r="FD96" s="237"/>
      <c r="FE96" s="237"/>
      <c r="FF96" s="237"/>
      <c r="FG96" s="237"/>
      <c r="FH96" s="237"/>
      <c r="FI96" s="237"/>
      <c r="FJ96" s="237"/>
      <c r="FK96" s="237"/>
      <c r="FL96" s="237"/>
      <c r="FM96" s="237"/>
      <c r="FN96" s="237"/>
      <c r="FO96" s="237"/>
      <c r="FP96" s="237"/>
      <c r="FQ96" s="237"/>
      <c r="FR96" s="237"/>
      <c r="FS96" s="237"/>
      <c r="FT96" s="237"/>
      <c r="FU96" s="237"/>
      <c r="FV96" s="237"/>
      <c r="FW96" s="237"/>
      <c r="FX96" s="237"/>
      <c r="FY96" s="237"/>
      <c r="FZ96" s="237"/>
      <c r="GA96" s="237"/>
      <c r="GB96" s="237"/>
      <c r="GC96" s="237"/>
      <c r="GD96" s="237"/>
      <c r="GE96" s="237"/>
      <c r="GF96" s="237"/>
      <c r="GG96" s="237"/>
      <c r="GH96" s="237"/>
      <c r="GI96" s="237"/>
      <c r="GJ96" s="237"/>
      <c r="GK96" s="237"/>
      <c r="GL96" s="237"/>
      <c r="GM96" s="237"/>
      <c r="GN96" s="237"/>
      <c r="GO96" s="237"/>
      <c r="GP96" s="237"/>
      <c r="GQ96" s="237"/>
      <c r="GR96" s="237"/>
      <c r="GS96" s="237"/>
      <c r="GT96" s="237"/>
      <c r="GU96" s="237"/>
      <c r="GV96" s="237"/>
      <c r="GW96" s="237"/>
      <c r="GX96" s="237"/>
      <c r="GY96" s="237"/>
      <c r="GZ96" s="237"/>
      <c r="HA96" s="237"/>
      <c r="HB96" s="237"/>
      <c r="HC96" s="237"/>
      <c r="HD96" s="237"/>
      <c r="HE96" s="237"/>
      <c r="HF96" s="237"/>
      <c r="HG96" s="237"/>
      <c r="HH96" s="237"/>
      <c r="HI96" s="237"/>
      <c r="HJ96" s="237"/>
      <c r="HK96" s="237"/>
      <c r="HL96" s="237"/>
      <c r="HM96" s="237"/>
      <c r="HN96" s="237"/>
      <c r="HO96" s="237"/>
      <c r="HP96" s="237"/>
      <c r="HQ96" s="237"/>
      <c r="HR96" s="237"/>
      <c r="HS96" s="237"/>
      <c r="HT96" s="237"/>
      <c r="HU96" s="237"/>
      <c r="HV96" s="237"/>
      <c r="HW96" s="237"/>
      <c r="HX96" s="237"/>
      <c r="HY96" s="237"/>
      <c r="HZ96" s="237"/>
      <c r="IA96" s="237"/>
      <c r="IB96" s="237"/>
      <c r="IC96" s="237"/>
      <c r="ID96" s="237"/>
      <c r="IE96" s="237"/>
      <c r="IF96" s="237"/>
      <c r="IG96" s="237"/>
      <c r="IH96" s="237"/>
      <c r="II96" s="237"/>
      <c r="IJ96" s="237"/>
      <c r="IK96" s="237"/>
      <c r="IL96" s="237"/>
      <c r="IM96" s="237"/>
      <c r="IN96" s="237"/>
      <c r="IO96" s="237"/>
      <c r="IP96" s="237"/>
      <c r="IQ96" s="237"/>
      <c r="IR96" s="237"/>
      <c r="IS96" s="237"/>
      <c r="IT96" s="237"/>
      <c r="IU96" s="237"/>
      <c r="IV96" s="237"/>
      <c r="IW96" s="237"/>
      <c r="IX96" s="237"/>
      <c r="IY96" s="237"/>
      <c r="IZ96" s="237"/>
      <c r="JA96" s="237"/>
      <c r="JB96" s="237"/>
      <c r="JC96" s="237"/>
      <c r="JD96" s="237"/>
      <c r="JE96" s="237"/>
      <c r="JF96" s="237"/>
      <c r="JG96" s="237"/>
      <c r="JH96" s="237"/>
      <c r="JI96" s="237"/>
      <c r="JJ96" s="237"/>
      <c r="JK96" s="237"/>
      <c r="JL96" s="237"/>
      <c r="JM96" s="237"/>
      <c r="JN96" s="237"/>
      <c r="JO96" s="237"/>
      <c r="JP96" s="237"/>
      <c r="JQ96" s="237"/>
      <c r="JR96" s="237"/>
      <c r="JS96" s="237"/>
      <c r="JT96" s="237"/>
      <c r="JU96" s="237"/>
      <c r="JV96" s="237"/>
      <c r="JW96" s="237"/>
      <c r="JX96" s="237"/>
      <c r="JY96" s="237"/>
      <c r="JZ96" s="237"/>
      <c r="KA96" s="237"/>
      <c r="KB96" s="237"/>
      <c r="KC96" s="237"/>
      <c r="KD96" s="237"/>
      <c r="KE96" s="237"/>
      <c r="KF96" s="237"/>
      <c r="KG96" s="237"/>
      <c r="KH96" s="237"/>
      <c r="KI96" s="237"/>
      <c r="KJ96" s="237"/>
      <c r="KK96" s="237"/>
      <c r="KL96" s="237"/>
      <c r="KM96" s="237"/>
      <c r="KN96" s="237"/>
      <c r="KO96" s="237"/>
      <c r="KP96" s="237"/>
      <c r="KQ96" s="237"/>
      <c r="KR96" s="237"/>
      <c r="KS96" s="237"/>
      <c r="KT96" s="237"/>
      <c r="KU96" s="237"/>
      <c r="KV96" s="237"/>
      <c r="KW96" s="237"/>
      <c r="KX96" s="237"/>
      <c r="KY96" s="237"/>
      <c r="KZ96" s="237"/>
      <c r="LA96" s="237"/>
      <c r="LB96" s="237"/>
      <c r="LC96" s="237"/>
      <c r="LD96" s="237"/>
      <c r="LE96" s="237"/>
      <c r="LF96" s="237"/>
      <c r="LG96" s="237"/>
      <c r="LH96" s="237"/>
      <c r="LI96" s="237"/>
      <c r="LJ96" s="237"/>
      <c r="LK96" s="237"/>
      <c r="LL96" s="237"/>
      <c r="LM96" s="237"/>
      <c r="LN96" s="237"/>
      <c r="LO96" s="237"/>
      <c r="LP96" s="237"/>
      <c r="LQ96" s="237"/>
      <c r="LR96" s="237"/>
      <c r="LS96" s="237"/>
      <c r="LT96" s="237"/>
      <c r="LU96" s="237"/>
      <c r="LV96" s="237"/>
      <c r="LW96" s="237"/>
      <c r="LX96" s="237"/>
      <c r="LY96" s="237"/>
      <c r="LZ96" s="237"/>
      <c r="MA96" s="237"/>
      <c r="MB96" s="237"/>
      <c r="MC96" s="237"/>
      <c r="MD96" s="237"/>
      <c r="ME96" s="237"/>
      <c r="MF96" s="237"/>
      <c r="MG96" s="237"/>
      <c r="MH96" s="237"/>
      <c r="MI96" s="237"/>
      <c r="MJ96" s="237"/>
      <c r="MK96" s="237"/>
      <c r="ML96" s="237"/>
      <c r="MM96" s="237"/>
      <c r="MN96" s="237"/>
      <c r="MO96" s="237"/>
      <c r="MP96" s="237"/>
      <c r="MQ96" s="237"/>
      <c r="MR96" s="237"/>
      <c r="MS96" s="237"/>
      <c r="MT96" s="237"/>
      <c r="MU96" s="237"/>
      <c r="MV96" s="237"/>
      <c r="MW96" s="237"/>
      <c r="MX96" s="237"/>
      <c r="MY96" s="237"/>
      <c r="MZ96" s="237"/>
      <c r="NA96" s="237"/>
      <c r="NB96" s="237"/>
      <c r="NC96" s="237"/>
      <c r="ND96" s="237"/>
      <c r="NE96" s="237"/>
      <c r="NF96" s="237"/>
      <c r="NG96" s="237"/>
      <c r="NH96" s="237"/>
      <c r="NI96" s="237"/>
      <c r="NJ96" s="237"/>
      <c r="NK96" s="237"/>
      <c r="NL96" s="237"/>
      <c r="NM96" s="237"/>
      <c r="NN96" s="237"/>
      <c r="NO96" s="237"/>
      <c r="NP96" s="237"/>
      <c r="NQ96" s="237"/>
      <c r="NR96" s="237"/>
      <c r="NS96" s="237"/>
      <c r="NT96" s="237"/>
      <c r="NU96" s="237"/>
      <c r="NV96" s="237"/>
      <c r="NW96" s="237"/>
      <c r="NX96" s="237"/>
      <c r="NY96" s="237"/>
      <c r="NZ96" s="237"/>
      <c r="OA96" s="237"/>
      <c r="OB96" s="237"/>
      <c r="OC96" s="237"/>
      <c r="OD96" s="237"/>
      <c r="OE96" s="237"/>
      <c r="OF96" s="237"/>
      <c r="OG96" s="237"/>
      <c r="OH96" s="237"/>
      <c r="OI96" s="237"/>
      <c r="OJ96" s="237"/>
      <c r="OK96" s="237"/>
      <c r="OL96" s="237"/>
      <c r="OM96" s="237"/>
      <c r="ON96" s="237"/>
      <c r="OO96" s="237"/>
      <c r="OP96" s="237"/>
      <c r="OQ96" s="237"/>
      <c r="OR96" s="237"/>
      <c r="OS96" s="237"/>
      <c r="OT96" s="237"/>
      <c r="OU96" s="237"/>
      <c r="OV96" s="237"/>
      <c r="OW96" s="237"/>
      <c r="OX96" s="237"/>
      <c r="OY96" s="237"/>
      <c r="OZ96" s="237"/>
      <c r="PA96" s="237"/>
      <c r="PB96" s="237"/>
      <c r="PC96" s="237"/>
      <c r="PD96" s="237"/>
      <c r="PE96" s="237"/>
      <c r="PF96" s="237"/>
      <c r="PG96" s="237"/>
      <c r="PH96" s="237"/>
      <c r="PI96" s="237"/>
      <c r="PJ96" s="237"/>
      <c r="PK96" s="237"/>
      <c r="PL96" s="237"/>
      <c r="PM96" s="237"/>
      <c r="PN96" s="237"/>
      <c r="PO96" s="237"/>
      <c r="PP96" s="237"/>
      <c r="PQ96" s="237"/>
      <c r="PR96" s="237"/>
      <c r="PS96" s="237"/>
      <c r="PT96" s="237"/>
      <c r="PU96" s="237"/>
      <c r="PV96" s="237"/>
      <c r="PW96" s="237"/>
      <c r="PX96" s="237"/>
      <c r="PY96" s="237"/>
      <c r="PZ96" s="237"/>
      <c r="QA96" s="237"/>
      <c r="QB96" s="237"/>
      <c r="QC96" s="237"/>
      <c r="QD96" s="237"/>
      <c r="QE96" s="237"/>
      <c r="QF96" s="237"/>
      <c r="QG96" s="237"/>
      <c r="QH96" s="237"/>
      <c r="QI96" s="237"/>
      <c r="QJ96" s="237"/>
      <c r="QK96" s="237"/>
      <c r="QL96" s="237"/>
      <c r="QM96" s="237"/>
      <c r="QN96" s="237"/>
      <c r="QO96" s="237"/>
      <c r="QP96" s="237"/>
      <c r="QQ96" s="237"/>
      <c r="QR96" s="237"/>
      <c r="QS96" s="237"/>
      <c r="QT96" s="237"/>
      <c r="QU96" s="237"/>
      <c r="QV96" s="237"/>
      <c r="QW96" s="237"/>
      <c r="QX96" s="237"/>
      <c r="QY96" s="237"/>
      <c r="QZ96" s="237"/>
      <c r="RA96" s="237"/>
      <c r="RB96" s="237"/>
      <c r="RC96" s="237"/>
      <c r="RD96" s="237"/>
      <c r="RE96" s="237"/>
      <c r="RF96" s="237"/>
      <c r="RG96" s="237"/>
      <c r="RH96" s="237"/>
      <c r="RI96" s="237"/>
      <c r="RJ96" s="237"/>
      <c r="RK96" s="237"/>
      <c r="RL96" s="237"/>
      <c r="RM96" s="237"/>
      <c r="RN96" s="237"/>
      <c r="RO96" s="237"/>
      <c r="RP96" s="237"/>
      <c r="RQ96" s="237"/>
      <c r="RR96" s="237"/>
      <c r="RS96" s="237"/>
      <c r="RT96" s="237"/>
      <c r="RU96" s="237"/>
      <c r="RV96" s="237"/>
      <c r="RW96" s="237"/>
      <c r="RX96" s="237"/>
      <c r="RY96" s="237"/>
      <c r="RZ96" s="237"/>
      <c r="SA96" s="237"/>
      <c r="SB96" s="237"/>
      <c r="SC96" s="237"/>
      <c r="SD96" s="237"/>
      <c r="SE96" s="237"/>
      <c r="SF96" s="237"/>
      <c r="SG96" s="237"/>
      <c r="SH96" s="237"/>
      <c r="SI96" s="237"/>
      <c r="SJ96" s="237"/>
      <c r="SK96" s="237"/>
      <c r="SL96" s="237"/>
    </row>
    <row r="97" spans="1:506">
      <c r="A97" s="237"/>
      <c r="B97" s="237"/>
      <c r="C97" s="237"/>
      <c r="D97" s="237"/>
      <c r="E97" s="237"/>
      <c r="F97" s="237"/>
      <c r="G97" s="237"/>
      <c r="H97" s="237"/>
      <c r="I97" s="237"/>
      <c r="J97" s="237"/>
      <c r="K97" s="237"/>
      <c r="L97" s="237"/>
      <c r="M97" s="237"/>
      <c r="N97" s="237"/>
      <c r="O97" s="237"/>
      <c r="P97" s="237"/>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7"/>
      <c r="BA97" s="237"/>
      <c r="BB97" s="237"/>
      <c r="BC97" s="237"/>
      <c r="BD97" s="237"/>
      <c r="BE97" s="237"/>
      <c r="BF97" s="237"/>
      <c r="BG97" s="237"/>
      <c r="BH97" s="237"/>
      <c r="BI97" s="237"/>
      <c r="BJ97" s="237"/>
      <c r="BK97" s="237"/>
      <c r="BL97" s="237"/>
      <c r="BM97" s="237"/>
      <c r="BN97" s="237"/>
      <c r="BO97" s="237"/>
      <c r="BP97" s="237"/>
      <c r="BQ97" s="237"/>
      <c r="BR97" s="237"/>
      <c r="BS97" s="237"/>
      <c r="BT97" s="237"/>
      <c r="BU97" s="237"/>
      <c r="BV97" s="237"/>
      <c r="BW97" s="237"/>
      <c r="BX97" s="237"/>
      <c r="BY97" s="237"/>
      <c r="BZ97" s="237"/>
      <c r="CA97" s="237"/>
      <c r="CB97" s="237"/>
      <c r="CC97" s="237"/>
      <c r="CD97" s="237"/>
      <c r="CE97" s="237"/>
      <c r="CF97" s="237"/>
      <c r="CG97" s="237"/>
      <c r="CH97" s="237"/>
      <c r="CI97" s="237"/>
      <c r="CJ97" s="237"/>
      <c r="CK97" s="237"/>
      <c r="CL97" s="237"/>
      <c r="CM97" s="237"/>
      <c r="CN97" s="237"/>
      <c r="CO97" s="237"/>
      <c r="CP97" s="237"/>
      <c r="CQ97" s="237"/>
      <c r="CR97" s="237"/>
      <c r="CS97" s="237"/>
      <c r="CT97" s="237"/>
      <c r="CU97" s="237"/>
      <c r="CV97" s="237"/>
      <c r="CW97" s="237"/>
      <c r="CX97" s="237"/>
      <c r="CY97" s="237"/>
      <c r="CZ97" s="237"/>
      <c r="DA97" s="237"/>
      <c r="DB97" s="237"/>
      <c r="DC97" s="237"/>
      <c r="DD97" s="237"/>
      <c r="DE97" s="237"/>
      <c r="DF97" s="237"/>
      <c r="DG97" s="237"/>
      <c r="DH97" s="237"/>
      <c r="DI97" s="237"/>
      <c r="DJ97" s="237"/>
      <c r="DK97" s="237"/>
      <c r="DL97" s="237"/>
      <c r="DM97" s="237"/>
      <c r="DN97" s="237"/>
      <c r="DO97" s="237"/>
      <c r="DP97" s="237"/>
      <c r="DQ97" s="237"/>
      <c r="DR97" s="237"/>
      <c r="DS97" s="237"/>
      <c r="DT97" s="237"/>
      <c r="DU97" s="237"/>
      <c r="DV97" s="237"/>
      <c r="DW97" s="237"/>
      <c r="DX97" s="237"/>
      <c r="DY97" s="237"/>
      <c r="DZ97" s="237"/>
      <c r="EA97" s="237"/>
      <c r="EB97" s="237"/>
      <c r="EC97" s="237"/>
      <c r="ED97" s="237"/>
      <c r="EE97" s="237"/>
      <c r="EF97" s="237"/>
      <c r="EG97" s="237"/>
      <c r="EH97" s="237"/>
      <c r="EI97" s="237"/>
      <c r="EJ97" s="237"/>
      <c r="EK97" s="237"/>
      <c r="EL97" s="237"/>
      <c r="EM97" s="237"/>
      <c r="EN97" s="237"/>
      <c r="EO97" s="237"/>
      <c r="EP97" s="237"/>
      <c r="EQ97" s="237"/>
      <c r="ER97" s="237"/>
      <c r="ES97" s="237"/>
      <c r="ET97" s="237"/>
      <c r="EU97" s="237"/>
      <c r="EV97" s="237"/>
      <c r="EW97" s="237"/>
      <c r="EX97" s="237"/>
      <c r="EY97" s="237"/>
      <c r="EZ97" s="237"/>
      <c r="FA97" s="237"/>
      <c r="FB97" s="237"/>
      <c r="FC97" s="237"/>
      <c r="FD97" s="237"/>
      <c r="FE97" s="237"/>
      <c r="FF97" s="237"/>
      <c r="FG97" s="237"/>
      <c r="FH97" s="237"/>
      <c r="FI97" s="237"/>
      <c r="FJ97" s="237"/>
      <c r="FK97" s="237"/>
      <c r="FL97" s="237"/>
      <c r="FM97" s="237"/>
      <c r="FN97" s="237"/>
      <c r="FO97" s="237"/>
      <c r="FP97" s="237"/>
      <c r="FQ97" s="237"/>
      <c r="FR97" s="237"/>
      <c r="FS97" s="237"/>
      <c r="FT97" s="237"/>
      <c r="FU97" s="237"/>
      <c r="FV97" s="237"/>
      <c r="FW97" s="237"/>
      <c r="FX97" s="237"/>
      <c r="FY97" s="237"/>
      <c r="FZ97" s="237"/>
      <c r="GA97" s="237"/>
      <c r="GB97" s="237"/>
      <c r="GC97" s="237"/>
      <c r="GD97" s="237"/>
      <c r="GE97" s="237"/>
      <c r="GF97" s="237"/>
      <c r="GG97" s="237"/>
      <c r="GH97" s="237"/>
      <c r="GI97" s="237"/>
      <c r="GJ97" s="237"/>
      <c r="GK97" s="237"/>
      <c r="GL97" s="237"/>
      <c r="GM97" s="237"/>
      <c r="GN97" s="237"/>
      <c r="GO97" s="237"/>
      <c r="GP97" s="237"/>
      <c r="GQ97" s="237"/>
      <c r="GR97" s="237"/>
      <c r="GS97" s="237"/>
      <c r="GT97" s="237"/>
      <c r="GU97" s="237"/>
      <c r="GV97" s="237"/>
      <c r="GW97" s="237"/>
      <c r="GX97" s="237"/>
      <c r="GY97" s="237"/>
      <c r="GZ97" s="237"/>
      <c r="HA97" s="237"/>
      <c r="HB97" s="237"/>
      <c r="HC97" s="237"/>
      <c r="HD97" s="237"/>
      <c r="HE97" s="237"/>
      <c r="HF97" s="237"/>
      <c r="HG97" s="237"/>
      <c r="HH97" s="237"/>
      <c r="HI97" s="237"/>
      <c r="HJ97" s="237"/>
      <c r="HK97" s="237"/>
      <c r="HL97" s="237"/>
      <c r="HM97" s="237"/>
      <c r="HN97" s="237"/>
      <c r="HO97" s="237"/>
      <c r="HP97" s="237"/>
      <c r="HQ97" s="237"/>
      <c r="HR97" s="237"/>
      <c r="HS97" s="237"/>
      <c r="HT97" s="237"/>
      <c r="HU97" s="237"/>
      <c r="HV97" s="237"/>
      <c r="HW97" s="237"/>
      <c r="HX97" s="237"/>
      <c r="HY97" s="237"/>
      <c r="HZ97" s="237"/>
      <c r="IA97" s="237"/>
      <c r="IB97" s="237"/>
      <c r="IC97" s="237"/>
      <c r="ID97" s="237"/>
      <c r="IE97" s="237"/>
      <c r="IF97" s="237"/>
      <c r="IG97" s="237"/>
      <c r="IH97" s="237"/>
      <c r="II97" s="237"/>
      <c r="IJ97" s="237"/>
      <c r="IK97" s="237"/>
      <c r="IL97" s="237"/>
      <c r="IM97" s="237"/>
      <c r="IN97" s="237"/>
      <c r="IO97" s="237"/>
      <c r="IP97" s="237"/>
      <c r="IQ97" s="237"/>
      <c r="IR97" s="237"/>
      <c r="IS97" s="237"/>
      <c r="IT97" s="237"/>
      <c r="IU97" s="237"/>
      <c r="IV97" s="237"/>
      <c r="IW97" s="237"/>
      <c r="IX97" s="237"/>
      <c r="IY97" s="237"/>
      <c r="IZ97" s="237"/>
      <c r="JA97" s="237"/>
      <c r="JB97" s="237"/>
      <c r="JC97" s="237"/>
      <c r="JD97" s="237"/>
      <c r="JE97" s="237"/>
      <c r="JF97" s="237"/>
      <c r="JG97" s="237"/>
      <c r="JH97" s="237"/>
      <c r="JI97" s="237"/>
      <c r="JJ97" s="237"/>
      <c r="JK97" s="237"/>
      <c r="JL97" s="237"/>
      <c r="JM97" s="237"/>
      <c r="JN97" s="237"/>
      <c r="JO97" s="237"/>
      <c r="JP97" s="237"/>
      <c r="JQ97" s="237"/>
      <c r="JR97" s="237"/>
      <c r="JS97" s="237"/>
      <c r="JT97" s="237"/>
      <c r="JU97" s="237"/>
      <c r="JV97" s="237"/>
      <c r="JW97" s="237"/>
      <c r="JX97" s="237"/>
      <c r="JY97" s="237"/>
      <c r="JZ97" s="237"/>
      <c r="KA97" s="237"/>
      <c r="KB97" s="237"/>
      <c r="KC97" s="237"/>
      <c r="KD97" s="237"/>
      <c r="KE97" s="237"/>
      <c r="KF97" s="237"/>
      <c r="KG97" s="237"/>
      <c r="KH97" s="237"/>
      <c r="KI97" s="237"/>
      <c r="KJ97" s="237"/>
      <c r="KK97" s="237"/>
      <c r="KL97" s="237"/>
      <c r="KM97" s="237"/>
      <c r="KN97" s="237"/>
      <c r="KO97" s="237"/>
      <c r="KP97" s="237"/>
      <c r="KQ97" s="237"/>
      <c r="KR97" s="237"/>
      <c r="KS97" s="237"/>
      <c r="KT97" s="237"/>
      <c r="KU97" s="237"/>
      <c r="KV97" s="237"/>
      <c r="KW97" s="237"/>
      <c r="KX97" s="237"/>
      <c r="KY97" s="237"/>
      <c r="KZ97" s="237"/>
      <c r="LA97" s="237"/>
      <c r="LB97" s="237"/>
      <c r="LC97" s="237"/>
      <c r="LD97" s="237"/>
      <c r="LE97" s="237"/>
      <c r="LF97" s="237"/>
      <c r="LG97" s="237"/>
      <c r="LH97" s="237"/>
      <c r="LI97" s="237"/>
      <c r="LJ97" s="237"/>
      <c r="LK97" s="237"/>
      <c r="LL97" s="237"/>
      <c r="LM97" s="237"/>
      <c r="LN97" s="237"/>
      <c r="LO97" s="237"/>
      <c r="LP97" s="237"/>
      <c r="LQ97" s="237"/>
      <c r="LR97" s="237"/>
      <c r="LS97" s="237"/>
      <c r="LT97" s="237"/>
      <c r="LU97" s="237"/>
      <c r="LV97" s="237"/>
      <c r="LW97" s="237"/>
      <c r="LX97" s="237"/>
      <c r="LY97" s="237"/>
      <c r="LZ97" s="237"/>
      <c r="MA97" s="237"/>
      <c r="MB97" s="237"/>
      <c r="MC97" s="237"/>
      <c r="MD97" s="237"/>
      <c r="ME97" s="237"/>
      <c r="MF97" s="237"/>
      <c r="MG97" s="237"/>
      <c r="MH97" s="237"/>
      <c r="MI97" s="237"/>
      <c r="MJ97" s="237"/>
      <c r="MK97" s="237"/>
      <c r="ML97" s="237"/>
      <c r="MM97" s="237"/>
      <c r="MN97" s="237"/>
      <c r="MO97" s="237"/>
      <c r="MP97" s="237"/>
      <c r="MQ97" s="237"/>
      <c r="MR97" s="237"/>
      <c r="MS97" s="237"/>
      <c r="MT97" s="237"/>
      <c r="MU97" s="237"/>
      <c r="MV97" s="237"/>
      <c r="MW97" s="237"/>
      <c r="MX97" s="237"/>
      <c r="MY97" s="237"/>
      <c r="MZ97" s="237"/>
      <c r="NA97" s="237"/>
      <c r="NB97" s="237"/>
      <c r="NC97" s="237"/>
      <c r="ND97" s="237"/>
      <c r="NE97" s="237"/>
      <c r="NF97" s="237"/>
      <c r="NG97" s="237"/>
      <c r="NH97" s="237"/>
      <c r="NI97" s="237"/>
      <c r="NJ97" s="237"/>
      <c r="NK97" s="237"/>
      <c r="NL97" s="237"/>
      <c r="NM97" s="237"/>
      <c r="NN97" s="237"/>
      <c r="NO97" s="237"/>
      <c r="NP97" s="237"/>
      <c r="NQ97" s="237"/>
      <c r="NR97" s="237"/>
      <c r="NS97" s="237"/>
      <c r="NT97" s="237"/>
      <c r="NU97" s="237"/>
      <c r="NV97" s="237"/>
      <c r="NW97" s="237"/>
      <c r="NX97" s="237"/>
      <c r="NY97" s="237"/>
      <c r="NZ97" s="237"/>
      <c r="OA97" s="237"/>
      <c r="OB97" s="237"/>
      <c r="OC97" s="237"/>
      <c r="OD97" s="237"/>
      <c r="OE97" s="237"/>
      <c r="OF97" s="237"/>
      <c r="OG97" s="237"/>
      <c r="OH97" s="237"/>
      <c r="OI97" s="237"/>
      <c r="OJ97" s="237"/>
      <c r="OK97" s="237"/>
      <c r="OL97" s="237"/>
      <c r="OM97" s="237"/>
      <c r="ON97" s="237"/>
      <c r="OO97" s="237"/>
      <c r="OP97" s="237"/>
      <c r="OQ97" s="237"/>
      <c r="OR97" s="237"/>
      <c r="OS97" s="237"/>
      <c r="OT97" s="237"/>
      <c r="OU97" s="237"/>
      <c r="OV97" s="237"/>
      <c r="OW97" s="237"/>
      <c r="OX97" s="237"/>
      <c r="OY97" s="237"/>
      <c r="OZ97" s="237"/>
      <c r="PA97" s="237"/>
      <c r="PB97" s="237"/>
      <c r="PC97" s="237"/>
      <c r="PD97" s="237"/>
      <c r="PE97" s="237"/>
      <c r="PF97" s="237"/>
      <c r="PG97" s="237"/>
      <c r="PH97" s="237"/>
      <c r="PI97" s="237"/>
      <c r="PJ97" s="237"/>
      <c r="PK97" s="237"/>
      <c r="PL97" s="237"/>
      <c r="PM97" s="237"/>
      <c r="PN97" s="237"/>
      <c r="PO97" s="237"/>
      <c r="PP97" s="237"/>
      <c r="PQ97" s="237"/>
      <c r="PR97" s="237"/>
      <c r="PS97" s="237"/>
      <c r="PT97" s="237"/>
      <c r="PU97" s="237"/>
      <c r="PV97" s="237"/>
      <c r="PW97" s="237"/>
      <c r="PX97" s="237"/>
      <c r="PY97" s="237"/>
      <c r="PZ97" s="237"/>
      <c r="QA97" s="237"/>
      <c r="QB97" s="237"/>
      <c r="QC97" s="237"/>
      <c r="QD97" s="237"/>
      <c r="QE97" s="237"/>
      <c r="QF97" s="237"/>
      <c r="QG97" s="237"/>
      <c r="QH97" s="237"/>
      <c r="QI97" s="237"/>
      <c r="QJ97" s="237"/>
      <c r="QK97" s="237"/>
      <c r="QL97" s="237"/>
      <c r="QM97" s="237"/>
      <c r="QN97" s="237"/>
      <c r="QO97" s="237"/>
      <c r="QP97" s="237"/>
      <c r="QQ97" s="237"/>
      <c r="QR97" s="237"/>
      <c r="QS97" s="237"/>
      <c r="QT97" s="237"/>
      <c r="QU97" s="237"/>
      <c r="QV97" s="237"/>
      <c r="QW97" s="237"/>
      <c r="QX97" s="237"/>
      <c r="QY97" s="237"/>
      <c r="QZ97" s="237"/>
      <c r="RA97" s="237"/>
      <c r="RB97" s="237"/>
      <c r="RC97" s="237"/>
      <c r="RD97" s="237"/>
      <c r="RE97" s="237"/>
      <c r="RF97" s="237"/>
      <c r="RG97" s="237"/>
      <c r="RH97" s="237"/>
      <c r="RI97" s="237"/>
      <c r="RJ97" s="237"/>
      <c r="RK97" s="237"/>
      <c r="RL97" s="237"/>
      <c r="RM97" s="237"/>
      <c r="RN97" s="237"/>
      <c r="RO97" s="237"/>
      <c r="RP97" s="237"/>
      <c r="RQ97" s="237"/>
      <c r="RR97" s="237"/>
      <c r="RS97" s="237"/>
      <c r="RT97" s="237"/>
      <c r="RU97" s="237"/>
      <c r="RV97" s="237"/>
      <c r="RW97" s="237"/>
      <c r="RX97" s="237"/>
      <c r="RY97" s="237"/>
      <c r="RZ97" s="237"/>
      <c r="SA97" s="237"/>
      <c r="SB97" s="237"/>
      <c r="SC97" s="237"/>
      <c r="SD97" s="237"/>
      <c r="SE97" s="237"/>
      <c r="SF97" s="237"/>
      <c r="SG97" s="237"/>
      <c r="SH97" s="237"/>
      <c r="SI97" s="237"/>
      <c r="SJ97" s="237"/>
      <c r="SK97" s="237"/>
      <c r="SL97" s="237"/>
    </row>
    <row r="98" spans="1:506">
      <c r="A98" s="237"/>
      <c r="B98" s="237"/>
      <c r="C98" s="237"/>
      <c r="D98" s="237"/>
      <c r="E98" s="237"/>
      <c r="F98" s="237"/>
      <c r="G98" s="237"/>
      <c r="H98" s="237"/>
      <c r="I98" s="237"/>
      <c r="J98" s="237"/>
      <c r="K98" s="237"/>
      <c r="L98" s="237"/>
      <c r="M98" s="237"/>
      <c r="N98" s="237"/>
      <c r="O98" s="237"/>
      <c r="P98" s="237"/>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7"/>
      <c r="BA98" s="237"/>
      <c r="BB98" s="237"/>
      <c r="BC98" s="237"/>
      <c r="BD98" s="237"/>
      <c r="BE98" s="237"/>
      <c r="BF98" s="237"/>
      <c r="BG98" s="237"/>
      <c r="BH98" s="237"/>
      <c r="BI98" s="237"/>
      <c r="BJ98" s="237"/>
      <c r="BK98" s="237"/>
      <c r="BL98" s="237"/>
      <c r="BM98" s="237"/>
      <c r="BN98" s="237"/>
      <c r="BO98" s="237"/>
      <c r="BP98" s="237"/>
      <c r="BQ98" s="237"/>
      <c r="BR98" s="237"/>
      <c r="BS98" s="237"/>
      <c r="BT98" s="237"/>
      <c r="BU98" s="237"/>
      <c r="BV98" s="237"/>
      <c r="BW98" s="237"/>
      <c r="BX98" s="237"/>
      <c r="BY98" s="237"/>
      <c r="BZ98" s="237"/>
      <c r="CA98" s="237"/>
      <c r="CB98" s="237"/>
      <c r="CC98" s="237"/>
      <c r="CD98" s="237"/>
      <c r="CE98" s="237"/>
      <c r="CF98" s="237"/>
      <c r="CG98" s="237"/>
      <c r="CH98" s="237"/>
      <c r="CI98" s="237"/>
      <c r="CJ98" s="237"/>
      <c r="CK98" s="237"/>
      <c r="CL98" s="237"/>
      <c r="CM98" s="237"/>
      <c r="CN98" s="237"/>
      <c r="CO98" s="237"/>
      <c r="CP98" s="237"/>
      <c r="CQ98" s="237"/>
      <c r="CR98" s="237"/>
      <c r="CS98" s="237"/>
      <c r="CT98" s="237"/>
      <c r="CU98" s="237"/>
      <c r="CV98" s="237"/>
      <c r="CW98" s="237"/>
      <c r="CX98" s="237"/>
      <c r="CY98" s="237"/>
      <c r="CZ98" s="237"/>
      <c r="DA98" s="237"/>
      <c r="DB98" s="237"/>
      <c r="DC98" s="237"/>
      <c r="DD98" s="237"/>
      <c r="DE98" s="237"/>
      <c r="DF98" s="237"/>
      <c r="DG98" s="237"/>
      <c r="DH98" s="237"/>
      <c r="DI98" s="237"/>
      <c r="DJ98" s="237"/>
      <c r="DK98" s="237"/>
      <c r="DL98" s="237"/>
      <c r="DM98" s="237"/>
      <c r="DN98" s="237"/>
      <c r="DO98" s="237"/>
      <c r="DP98" s="237"/>
      <c r="DQ98" s="237"/>
      <c r="DR98" s="237"/>
      <c r="DS98" s="237"/>
      <c r="DT98" s="237"/>
      <c r="DU98" s="237"/>
      <c r="DV98" s="237"/>
      <c r="DW98" s="237"/>
      <c r="DX98" s="237"/>
      <c r="DY98" s="237"/>
      <c r="DZ98" s="237"/>
      <c r="EA98" s="237"/>
      <c r="EB98" s="237"/>
      <c r="EC98" s="237"/>
      <c r="ED98" s="237"/>
      <c r="EE98" s="237"/>
      <c r="EF98" s="237"/>
      <c r="EG98" s="237"/>
      <c r="EH98" s="237"/>
      <c r="EI98" s="237"/>
      <c r="EJ98" s="237"/>
      <c r="EK98" s="237"/>
      <c r="EL98" s="237"/>
      <c r="EM98" s="237"/>
      <c r="EN98" s="237"/>
      <c r="EO98" s="237"/>
      <c r="EP98" s="237"/>
      <c r="EQ98" s="237"/>
      <c r="ER98" s="237"/>
      <c r="ES98" s="237"/>
      <c r="ET98" s="237"/>
      <c r="EU98" s="237"/>
      <c r="EV98" s="237"/>
      <c r="EW98" s="237"/>
      <c r="EX98" s="237"/>
      <c r="EY98" s="237"/>
      <c r="EZ98" s="237"/>
      <c r="FA98" s="237"/>
      <c r="FB98" s="237"/>
      <c r="FC98" s="237"/>
      <c r="FD98" s="237"/>
      <c r="FE98" s="237"/>
      <c r="FF98" s="237"/>
      <c r="FG98" s="237"/>
      <c r="FH98" s="237"/>
      <c r="FI98" s="237"/>
      <c r="FJ98" s="237"/>
      <c r="FK98" s="237"/>
      <c r="FL98" s="237"/>
      <c r="FM98" s="237"/>
      <c r="FN98" s="237"/>
      <c r="FO98" s="237"/>
      <c r="FP98" s="237"/>
      <c r="FQ98" s="237"/>
      <c r="FR98" s="237"/>
      <c r="FS98" s="237"/>
      <c r="FT98" s="237"/>
      <c r="FU98" s="237"/>
      <c r="FV98" s="237"/>
      <c r="FW98" s="237"/>
      <c r="FX98" s="237"/>
      <c r="FY98" s="237"/>
      <c r="FZ98" s="237"/>
      <c r="GA98" s="237"/>
      <c r="GB98" s="237"/>
      <c r="GC98" s="237"/>
      <c r="GD98" s="237"/>
      <c r="GE98" s="237"/>
      <c r="GF98" s="237"/>
      <c r="GG98" s="237"/>
      <c r="GH98" s="237"/>
      <c r="GI98" s="237"/>
      <c r="GJ98" s="237"/>
      <c r="GK98" s="237"/>
      <c r="GL98" s="237"/>
      <c r="GM98" s="237"/>
      <c r="GN98" s="237"/>
      <c r="GO98" s="237"/>
      <c r="GP98" s="237"/>
      <c r="GQ98" s="237"/>
      <c r="GR98" s="237"/>
      <c r="GS98" s="237"/>
      <c r="GT98" s="237"/>
      <c r="GU98" s="237"/>
      <c r="GV98" s="237"/>
      <c r="GW98" s="237"/>
      <c r="GX98" s="237"/>
      <c r="GY98" s="237"/>
      <c r="GZ98" s="237"/>
      <c r="HA98" s="237"/>
      <c r="HB98" s="237"/>
      <c r="HC98" s="237"/>
      <c r="HD98" s="237"/>
      <c r="HE98" s="237"/>
      <c r="HF98" s="237"/>
      <c r="HG98" s="237"/>
      <c r="HH98" s="237"/>
      <c r="HI98" s="237"/>
      <c r="HJ98" s="237"/>
      <c r="HK98" s="237"/>
      <c r="HL98" s="237"/>
      <c r="HM98" s="237"/>
      <c r="HN98" s="237"/>
      <c r="HO98" s="237"/>
      <c r="HP98" s="237"/>
      <c r="HQ98" s="237"/>
      <c r="HR98" s="237"/>
      <c r="HS98" s="237"/>
      <c r="HT98" s="237"/>
      <c r="HU98" s="237"/>
      <c r="HV98" s="237"/>
      <c r="HW98" s="237"/>
      <c r="HX98" s="237"/>
      <c r="HY98" s="237"/>
      <c r="HZ98" s="237"/>
      <c r="IA98" s="237"/>
      <c r="IB98" s="237"/>
      <c r="IC98" s="237"/>
      <c r="ID98" s="237"/>
      <c r="IE98" s="237"/>
      <c r="IF98" s="237"/>
      <c r="IG98" s="237"/>
      <c r="IH98" s="237"/>
      <c r="II98" s="237"/>
      <c r="IJ98" s="237"/>
      <c r="IK98" s="237"/>
      <c r="IL98" s="237"/>
      <c r="IM98" s="237"/>
      <c r="IN98" s="237"/>
      <c r="IO98" s="237"/>
      <c r="IP98" s="237"/>
      <c r="IQ98" s="237"/>
      <c r="IR98" s="237"/>
      <c r="IS98" s="237"/>
      <c r="IT98" s="237"/>
      <c r="IU98" s="237"/>
      <c r="IV98" s="237"/>
      <c r="IW98" s="237"/>
      <c r="IX98" s="237"/>
      <c r="IY98" s="237"/>
      <c r="IZ98" s="237"/>
      <c r="JA98" s="237"/>
      <c r="JB98" s="237"/>
      <c r="JC98" s="237"/>
      <c r="JD98" s="237"/>
      <c r="JE98" s="237"/>
      <c r="JF98" s="237"/>
      <c r="JG98" s="237"/>
      <c r="JH98" s="237"/>
      <c r="JI98" s="237"/>
      <c r="JJ98" s="237"/>
      <c r="JK98" s="237"/>
      <c r="JL98" s="237"/>
      <c r="JM98" s="237"/>
      <c r="JN98" s="237"/>
      <c r="JO98" s="237"/>
      <c r="JP98" s="237"/>
      <c r="JQ98" s="237"/>
      <c r="JR98" s="237"/>
      <c r="JS98" s="237"/>
      <c r="JT98" s="237"/>
      <c r="JU98" s="237"/>
      <c r="JV98" s="237"/>
      <c r="JW98" s="237"/>
      <c r="JX98" s="237"/>
      <c r="JY98" s="237"/>
      <c r="JZ98" s="237"/>
      <c r="KA98" s="237"/>
      <c r="KB98" s="237"/>
      <c r="KC98" s="237"/>
      <c r="KD98" s="237"/>
      <c r="KE98" s="237"/>
      <c r="KF98" s="237"/>
      <c r="KG98" s="237"/>
      <c r="KH98" s="237"/>
      <c r="KI98" s="237"/>
      <c r="KJ98" s="237"/>
      <c r="KK98" s="237"/>
      <c r="KL98" s="237"/>
      <c r="KM98" s="237"/>
      <c r="KN98" s="237"/>
      <c r="KO98" s="237"/>
      <c r="KP98" s="237"/>
      <c r="KQ98" s="237"/>
      <c r="KR98" s="237"/>
      <c r="KS98" s="237"/>
      <c r="KT98" s="237"/>
      <c r="KU98" s="237"/>
      <c r="KV98" s="237"/>
      <c r="KW98" s="237"/>
      <c r="KX98" s="237"/>
      <c r="KY98" s="237"/>
      <c r="KZ98" s="237"/>
      <c r="LA98" s="237"/>
      <c r="LB98" s="237"/>
      <c r="LC98" s="237"/>
      <c r="LD98" s="237"/>
      <c r="LE98" s="237"/>
      <c r="LF98" s="237"/>
      <c r="LG98" s="237"/>
      <c r="LH98" s="237"/>
      <c r="LI98" s="237"/>
      <c r="LJ98" s="237"/>
      <c r="LK98" s="237"/>
      <c r="LL98" s="237"/>
      <c r="LM98" s="237"/>
      <c r="LN98" s="237"/>
      <c r="LO98" s="237"/>
      <c r="LP98" s="237"/>
      <c r="LQ98" s="237"/>
      <c r="LR98" s="237"/>
      <c r="LS98" s="237"/>
      <c r="LT98" s="237"/>
      <c r="LU98" s="237"/>
      <c r="LV98" s="237"/>
      <c r="LW98" s="237"/>
      <c r="LX98" s="237"/>
      <c r="LY98" s="237"/>
      <c r="LZ98" s="237"/>
      <c r="MA98" s="237"/>
      <c r="MB98" s="237"/>
      <c r="MC98" s="237"/>
      <c r="MD98" s="237"/>
      <c r="ME98" s="237"/>
      <c r="MF98" s="237"/>
      <c r="MG98" s="237"/>
      <c r="MH98" s="237"/>
      <c r="MI98" s="237"/>
      <c r="MJ98" s="237"/>
      <c r="MK98" s="237"/>
      <c r="ML98" s="237"/>
      <c r="MM98" s="237"/>
      <c r="MN98" s="237"/>
      <c r="MO98" s="237"/>
      <c r="MP98" s="237"/>
      <c r="MQ98" s="237"/>
      <c r="MR98" s="237"/>
      <c r="MS98" s="237"/>
      <c r="MT98" s="237"/>
      <c r="MU98" s="237"/>
      <c r="MV98" s="237"/>
      <c r="MW98" s="237"/>
      <c r="MX98" s="237"/>
      <c r="MY98" s="237"/>
      <c r="MZ98" s="237"/>
      <c r="NA98" s="237"/>
      <c r="NB98" s="237"/>
      <c r="NC98" s="237"/>
      <c r="ND98" s="237"/>
      <c r="NE98" s="237"/>
      <c r="NF98" s="237"/>
      <c r="NG98" s="237"/>
      <c r="NH98" s="237"/>
      <c r="NI98" s="237"/>
      <c r="NJ98" s="237"/>
      <c r="NK98" s="237"/>
      <c r="NL98" s="237"/>
      <c r="NM98" s="237"/>
      <c r="NN98" s="237"/>
      <c r="NO98" s="237"/>
      <c r="NP98" s="237"/>
      <c r="NQ98" s="237"/>
      <c r="NR98" s="237"/>
      <c r="NS98" s="237"/>
      <c r="NT98" s="237"/>
      <c r="NU98" s="237"/>
      <c r="NV98" s="237"/>
      <c r="NW98" s="237"/>
      <c r="NX98" s="237"/>
      <c r="NY98" s="237"/>
      <c r="NZ98" s="237"/>
      <c r="OA98" s="237"/>
      <c r="OB98" s="237"/>
      <c r="OC98" s="237"/>
      <c r="OD98" s="237"/>
      <c r="OE98" s="237"/>
      <c r="OF98" s="237"/>
      <c r="OG98" s="237"/>
      <c r="OH98" s="237"/>
      <c r="OI98" s="237"/>
      <c r="OJ98" s="237"/>
      <c r="OK98" s="237"/>
      <c r="OL98" s="237"/>
      <c r="OM98" s="237"/>
      <c r="ON98" s="237"/>
      <c r="OO98" s="237"/>
      <c r="OP98" s="237"/>
      <c r="OQ98" s="237"/>
      <c r="OR98" s="237"/>
      <c r="OS98" s="237"/>
      <c r="OT98" s="237"/>
      <c r="OU98" s="237"/>
      <c r="OV98" s="237"/>
      <c r="OW98" s="237"/>
      <c r="OX98" s="237"/>
      <c r="OY98" s="237"/>
      <c r="OZ98" s="237"/>
      <c r="PA98" s="237"/>
      <c r="PB98" s="237"/>
      <c r="PC98" s="237"/>
      <c r="PD98" s="237"/>
      <c r="PE98" s="237"/>
      <c r="PF98" s="237"/>
      <c r="PG98" s="237"/>
      <c r="PH98" s="237"/>
      <c r="PI98" s="237"/>
      <c r="PJ98" s="237"/>
      <c r="PK98" s="237"/>
      <c r="PL98" s="237"/>
      <c r="PM98" s="237"/>
      <c r="PN98" s="237"/>
      <c r="PO98" s="237"/>
      <c r="PP98" s="237"/>
      <c r="PQ98" s="237"/>
      <c r="PR98" s="237"/>
      <c r="PS98" s="237"/>
      <c r="PT98" s="237"/>
      <c r="PU98" s="237"/>
      <c r="PV98" s="237"/>
      <c r="PW98" s="237"/>
      <c r="PX98" s="237"/>
      <c r="PY98" s="237"/>
      <c r="PZ98" s="237"/>
      <c r="QA98" s="237"/>
      <c r="QB98" s="237"/>
      <c r="QC98" s="237"/>
      <c r="QD98" s="237"/>
      <c r="QE98" s="237"/>
      <c r="QF98" s="237"/>
      <c r="QG98" s="237"/>
      <c r="QH98" s="237"/>
      <c r="QI98" s="237"/>
      <c r="QJ98" s="237"/>
      <c r="QK98" s="237"/>
      <c r="QL98" s="237"/>
      <c r="QM98" s="237"/>
      <c r="QN98" s="237"/>
      <c r="QO98" s="237"/>
      <c r="QP98" s="237"/>
      <c r="QQ98" s="237"/>
      <c r="QR98" s="237"/>
      <c r="QS98" s="237"/>
      <c r="QT98" s="237"/>
      <c r="QU98" s="237"/>
      <c r="QV98" s="237"/>
      <c r="QW98" s="237"/>
      <c r="QX98" s="237"/>
      <c r="QY98" s="237"/>
      <c r="QZ98" s="237"/>
      <c r="RA98" s="237"/>
      <c r="RB98" s="237"/>
      <c r="RC98" s="237"/>
      <c r="RD98" s="237"/>
      <c r="RE98" s="237"/>
      <c r="RF98" s="237"/>
      <c r="RG98" s="237"/>
      <c r="RH98" s="237"/>
      <c r="RI98" s="237"/>
      <c r="RJ98" s="237"/>
      <c r="RK98" s="237"/>
      <c r="RL98" s="237"/>
      <c r="RM98" s="237"/>
      <c r="RN98" s="237"/>
      <c r="RO98" s="237"/>
      <c r="RP98" s="237"/>
      <c r="RQ98" s="237"/>
      <c r="RR98" s="237"/>
      <c r="RS98" s="237"/>
      <c r="RT98" s="237"/>
      <c r="RU98" s="237"/>
      <c r="RV98" s="237"/>
      <c r="RW98" s="237"/>
      <c r="RX98" s="237"/>
      <c r="RY98" s="237"/>
      <c r="RZ98" s="237"/>
      <c r="SA98" s="237"/>
      <c r="SB98" s="237"/>
      <c r="SC98" s="237"/>
      <c r="SD98" s="237"/>
      <c r="SE98" s="237"/>
      <c r="SF98" s="237"/>
      <c r="SG98" s="237"/>
      <c r="SH98" s="237"/>
      <c r="SI98" s="237"/>
      <c r="SJ98" s="237"/>
      <c r="SK98" s="237"/>
      <c r="SL98" s="237"/>
    </row>
    <row r="99" spans="1:506">
      <c r="A99" s="237"/>
      <c r="B99" s="237"/>
      <c r="C99" s="237"/>
      <c r="D99" s="237"/>
      <c r="E99" s="237"/>
      <c r="F99" s="237"/>
      <c r="G99" s="237"/>
      <c r="H99" s="237"/>
      <c r="I99" s="237"/>
      <c r="J99" s="237"/>
      <c r="K99" s="237"/>
      <c r="L99" s="237"/>
      <c r="M99" s="237"/>
      <c r="N99" s="237"/>
      <c r="O99" s="237"/>
      <c r="P99" s="237"/>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7"/>
      <c r="BA99" s="237"/>
      <c r="BB99" s="237"/>
      <c r="BC99" s="237"/>
      <c r="BD99" s="237"/>
      <c r="BE99" s="237"/>
      <c r="BF99" s="237"/>
      <c r="BG99" s="237"/>
      <c r="BH99" s="237"/>
      <c r="BI99" s="237"/>
      <c r="BJ99" s="237"/>
      <c r="BK99" s="237"/>
      <c r="BL99" s="237"/>
      <c r="BM99" s="237"/>
      <c r="BN99" s="237"/>
      <c r="BO99" s="237"/>
      <c r="BP99" s="237"/>
      <c r="BQ99" s="237"/>
      <c r="BR99" s="237"/>
      <c r="BS99" s="237"/>
      <c r="BT99" s="237"/>
      <c r="BU99" s="237"/>
      <c r="BV99" s="237"/>
      <c r="BW99" s="237"/>
      <c r="BX99" s="237"/>
      <c r="BY99" s="237"/>
      <c r="BZ99" s="237"/>
      <c r="CA99" s="237"/>
      <c r="CB99" s="237"/>
      <c r="CC99" s="237"/>
      <c r="CD99" s="237"/>
      <c r="CE99" s="237"/>
      <c r="CF99" s="237"/>
      <c r="CG99" s="237"/>
      <c r="CH99" s="237"/>
      <c r="CI99" s="237"/>
      <c r="CJ99" s="237"/>
      <c r="CK99" s="237"/>
      <c r="CL99" s="237"/>
      <c r="CM99" s="237"/>
      <c r="CN99" s="237"/>
      <c r="CO99" s="237"/>
      <c r="CP99" s="237"/>
      <c r="CQ99" s="237"/>
      <c r="CR99" s="237"/>
      <c r="CS99" s="237"/>
      <c r="CT99" s="237"/>
      <c r="CU99" s="237"/>
      <c r="CV99" s="237"/>
      <c r="CW99" s="237"/>
      <c r="CX99" s="237"/>
      <c r="CY99" s="237"/>
      <c r="CZ99" s="237"/>
      <c r="DA99" s="237"/>
      <c r="DB99" s="237"/>
      <c r="DC99" s="237"/>
      <c r="DD99" s="237"/>
      <c r="DE99" s="237"/>
      <c r="DF99" s="237"/>
      <c r="DG99" s="237"/>
      <c r="DH99" s="237"/>
      <c r="DI99" s="237"/>
      <c r="DJ99" s="237"/>
      <c r="DK99" s="237"/>
      <c r="DL99" s="237"/>
      <c r="DM99" s="237"/>
      <c r="DN99" s="237"/>
      <c r="DO99" s="237"/>
      <c r="DP99" s="237"/>
      <c r="DQ99" s="237"/>
      <c r="DR99" s="237"/>
      <c r="DS99" s="237"/>
      <c r="DT99" s="237"/>
      <c r="DU99" s="237"/>
      <c r="DV99" s="237"/>
      <c r="DW99" s="237"/>
      <c r="DX99" s="237"/>
      <c r="DY99" s="237"/>
      <c r="DZ99" s="237"/>
      <c r="EA99" s="237"/>
      <c r="EB99" s="237"/>
      <c r="EC99" s="237"/>
      <c r="ED99" s="237"/>
      <c r="EE99" s="237"/>
      <c r="EF99" s="237"/>
      <c r="EG99" s="237"/>
      <c r="EH99" s="237"/>
      <c r="EI99" s="237"/>
      <c r="EJ99" s="237"/>
      <c r="EK99" s="237"/>
      <c r="EL99" s="237"/>
      <c r="EM99" s="237"/>
      <c r="EN99" s="237"/>
      <c r="EO99" s="237"/>
      <c r="EP99" s="237"/>
      <c r="EQ99" s="237"/>
      <c r="ER99" s="237"/>
      <c r="ES99" s="237"/>
      <c r="ET99" s="237"/>
      <c r="EU99" s="237"/>
      <c r="EV99" s="237"/>
      <c r="EW99" s="237"/>
      <c r="EX99" s="237"/>
      <c r="EY99" s="237"/>
      <c r="EZ99" s="237"/>
      <c r="FA99" s="237"/>
      <c r="FB99" s="237"/>
      <c r="FC99" s="237"/>
      <c r="FD99" s="237"/>
      <c r="FE99" s="237"/>
      <c r="FF99" s="237"/>
      <c r="FG99" s="237"/>
      <c r="FH99" s="237"/>
      <c r="FI99" s="237"/>
      <c r="FJ99" s="237"/>
      <c r="FK99" s="237"/>
      <c r="FL99" s="237"/>
      <c r="FM99" s="237"/>
      <c r="FN99" s="237"/>
      <c r="FO99" s="237"/>
      <c r="FP99" s="237"/>
      <c r="FQ99" s="237"/>
      <c r="FR99" s="237"/>
      <c r="FS99" s="237"/>
      <c r="FT99" s="237"/>
      <c r="FU99" s="237"/>
      <c r="FV99" s="237"/>
      <c r="FW99" s="237"/>
      <c r="FX99" s="237"/>
      <c r="FY99" s="237"/>
      <c r="FZ99" s="237"/>
      <c r="GA99" s="237"/>
      <c r="GB99" s="237"/>
      <c r="GC99" s="237"/>
      <c r="GD99" s="237"/>
      <c r="GE99" s="237"/>
      <c r="GF99" s="237"/>
      <c r="GG99" s="237"/>
      <c r="GH99" s="237"/>
      <c r="GI99" s="237"/>
      <c r="GJ99" s="237"/>
      <c r="GK99" s="237"/>
      <c r="GL99" s="237"/>
      <c r="GM99" s="237"/>
      <c r="GN99" s="237"/>
      <c r="GO99" s="237"/>
      <c r="GP99" s="237"/>
      <c r="GQ99" s="237"/>
      <c r="GR99" s="237"/>
      <c r="GS99" s="237"/>
      <c r="GT99" s="237"/>
      <c r="GU99" s="237"/>
      <c r="GV99" s="237"/>
      <c r="GW99" s="237"/>
      <c r="GX99" s="237"/>
      <c r="GY99" s="237"/>
      <c r="GZ99" s="237"/>
      <c r="HA99" s="237"/>
      <c r="HB99" s="237"/>
      <c r="HC99" s="237"/>
      <c r="HD99" s="237"/>
      <c r="HE99" s="237"/>
      <c r="HF99" s="237"/>
      <c r="HG99" s="237"/>
      <c r="HH99" s="237"/>
      <c r="HI99" s="237"/>
      <c r="HJ99" s="237"/>
      <c r="HK99" s="237"/>
      <c r="HL99" s="237"/>
      <c r="HM99" s="237"/>
      <c r="HN99" s="237"/>
      <c r="HO99" s="237"/>
      <c r="HP99" s="237"/>
      <c r="HQ99" s="237"/>
      <c r="HR99" s="237"/>
      <c r="HS99" s="237"/>
      <c r="HT99" s="237"/>
      <c r="HU99" s="237"/>
      <c r="HV99" s="237"/>
      <c r="HW99" s="237"/>
      <c r="HX99" s="237"/>
      <c r="HY99" s="237"/>
      <c r="HZ99" s="237"/>
      <c r="IA99" s="237"/>
      <c r="IB99" s="237"/>
      <c r="IC99" s="237"/>
      <c r="ID99" s="237"/>
      <c r="IE99" s="237"/>
      <c r="IF99" s="237"/>
      <c r="IG99" s="237"/>
      <c r="IH99" s="237"/>
      <c r="II99" s="237"/>
      <c r="IJ99" s="237"/>
      <c r="IK99" s="237"/>
      <c r="IL99" s="237"/>
      <c r="IM99" s="237"/>
      <c r="IN99" s="237"/>
      <c r="IO99" s="237"/>
      <c r="IP99" s="237"/>
      <c r="IQ99" s="237"/>
      <c r="IR99" s="237"/>
      <c r="IS99" s="237"/>
      <c r="IT99" s="237"/>
      <c r="IU99" s="237"/>
      <c r="IV99" s="237"/>
      <c r="IW99" s="237"/>
      <c r="IX99" s="237"/>
      <c r="IY99" s="237"/>
      <c r="IZ99" s="237"/>
      <c r="JA99" s="237"/>
      <c r="JB99" s="237"/>
      <c r="JC99" s="237"/>
      <c r="JD99" s="237"/>
      <c r="JE99" s="237"/>
      <c r="JF99" s="237"/>
      <c r="JG99" s="237"/>
      <c r="JH99" s="237"/>
      <c r="JI99" s="237"/>
      <c r="JJ99" s="237"/>
      <c r="JK99" s="237"/>
      <c r="JL99" s="237"/>
      <c r="JM99" s="237"/>
      <c r="JN99" s="237"/>
      <c r="JO99" s="237"/>
      <c r="JP99" s="237"/>
      <c r="JQ99" s="237"/>
      <c r="JR99" s="237"/>
      <c r="JS99" s="237"/>
      <c r="JT99" s="237"/>
      <c r="JU99" s="237"/>
      <c r="JV99" s="237"/>
      <c r="JW99" s="237"/>
      <c r="JX99" s="237"/>
      <c r="JY99" s="237"/>
      <c r="JZ99" s="237"/>
      <c r="KA99" s="237"/>
      <c r="KB99" s="237"/>
      <c r="KC99" s="237"/>
      <c r="KD99" s="237"/>
      <c r="KE99" s="237"/>
      <c r="KF99" s="237"/>
      <c r="KG99" s="237"/>
      <c r="KH99" s="237"/>
      <c r="KI99" s="237"/>
      <c r="KJ99" s="237"/>
      <c r="KK99" s="237"/>
      <c r="KL99" s="237"/>
      <c r="KM99" s="237"/>
      <c r="KN99" s="237"/>
      <c r="KO99" s="237"/>
      <c r="KP99" s="237"/>
      <c r="KQ99" s="237"/>
      <c r="KR99" s="237"/>
      <c r="KS99" s="237"/>
      <c r="KT99" s="237"/>
      <c r="KU99" s="237"/>
      <c r="KV99" s="237"/>
      <c r="KW99" s="237"/>
      <c r="KX99" s="237"/>
      <c r="KY99" s="237"/>
      <c r="KZ99" s="237"/>
      <c r="LA99" s="237"/>
      <c r="LB99" s="237"/>
      <c r="LC99" s="237"/>
      <c r="LD99" s="237"/>
      <c r="LE99" s="237"/>
      <c r="LF99" s="237"/>
      <c r="LG99" s="237"/>
      <c r="LH99" s="237"/>
      <c r="LI99" s="237"/>
      <c r="LJ99" s="237"/>
      <c r="LK99" s="237"/>
      <c r="LL99" s="237"/>
      <c r="LM99" s="237"/>
      <c r="LN99" s="237"/>
      <c r="LO99" s="237"/>
      <c r="LP99" s="237"/>
      <c r="LQ99" s="237"/>
      <c r="LR99" s="237"/>
      <c r="LS99" s="237"/>
      <c r="LT99" s="237"/>
      <c r="LU99" s="237"/>
      <c r="LV99" s="237"/>
      <c r="LW99" s="237"/>
      <c r="LX99" s="237"/>
      <c r="LY99" s="237"/>
      <c r="LZ99" s="237"/>
      <c r="MA99" s="237"/>
      <c r="MB99" s="237"/>
      <c r="MC99" s="237"/>
      <c r="MD99" s="237"/>
      <c r="ME99" s="237"/>
      <c r="MF99" s="237"/>
      <c r="MG99" s="237"/>
      <c r="MH99" s="237"/>
      <c r="MI99" s="237"/>
      <c r="MJ99" s="237"/>
      <c r="MK99" s="237"/>
      <c r="ML99" s="237"/>
      <c r="MM99" s="237"/>
      <c r="MN99" s="237"/>
      <c r="MO99" s="237"/>
      <c r="MP99" s="237"/>
      <c r="MQ99" s="237"/>
      <c r="MR99" s="237"/>
      <c r="MS99" s="237"/>
      <c r="MT99" s="237"/>
      <c r="MU99" s="237"/>
      <c r="MV99" s="237"/>
      <c r="MW99" s="237"/>
      <c r="MX99" s="237"/>
      <c r="MY99" s="237"/>
      <c r="MZ99" s="237"/>
      <c r="NA99" s="237"/>
      <c r="NB99" s="237"/>
      <c r="NC99" s="237"/>
      <c r="ND99" s="237"/>
      <c r="NE99" s="237"/>
      <c r="NF99" s="237"/>
      <c r="NG99" s="237"/>
      <c r="NH99" s="237"/>
      <c r="NI99" s="237"/>
      <c r="NJ99" s="237"/>
      <c r="NK99" s="237"/>
      <c r="NL99" s="237"/>
      <c r="NM99" s="237"/>
      <c r="NN99" s="237"/>
      <c r="NO99" s="237"/>
      <c r="NP99" s="237"/>
      <c r="NQ99" s="237"/>
      <c r="NR99" s="237"/>
      <c r="NS99" s="237"/>
      <c r="NT99" s="237"/>
      <c r="NU99" s="237"/>
      <c r="NV99" s="237"/>
      <c r="NW99" s="237"/>
      <c r="NX99" s="237"/>
      <c r="NY99" s="237"/>
      <c r="NZ99" s="237"/>
      <c r="OA99" s="237"/>
      <c r="OB99" s="237"/>
      <c r="OC99" s="237"/>
      <c r="OD99" s="237"/>
      <c r="OE99" s="237"/>
      <c r="OF99" s="237"/>
      <c r="OG99" s="237"/>
      <c r="OH99" s="237"/>
      <c r="OI99" s="237"/>
      <c r="OJ99" s="237"/>
      <c r="OK99" s="237"/>
      <c r="OL99" s="237"/>
      <c r="OM99" s="237"/>
      <c r="ON99" s="237"/>
      <c r="OO99" s="237"/>
      <c r="OP99" s="237"/>
      <c r="OQ99" s="237"/>
      <c r="OR99" s="237"/>
      <c r="OS99" s="237"/>
      <c r="OT99" s="237"/>
      <c r="OU99" s="237"/>
      <c r="OV99" s="237"/>
      <c r="OW99" s="237"/>
      <c r="OX99" s="237"/>
      <c r="OY99" s="237"/>
      <c r="OZ99" s="237"/>
      <c r="PA99" s="237"/>
      <c r="PB99" s="237"/>
      <c r="PC99" s="237"/>
      <c r="PD99" s="237"/>
      <c r="PE99" s="237"/>
      <c r="PF99" s="237"/>
      <c r="PG99" s="237"/>
      <c r="PH99" s="237"/>
      <c r="PI99" s="237"/>
      <c r="PJ99" s="237"/>
      <c r="PK99" s="237"/>
      <c r="PL99" s="237"/>
      <c r="PM99" s="237"/>
      <c r="PN99" s="237"/>
      <c r="PO99" s="237"/>
      <c r="PP99" s="237"/>
      <c r="PQ99" s="237"/>
      <c r="PR99" s="237"/>
      <c r="PS99" s="237"/>
      <c r="PT99" s="237"/>
      <c r="PU99" s="237"/>
      <c r="PV99" s="237"/>
      <c r="PW99" s="237"/>
      <c r="PX99" s="237"/>
      <c r="PY99" s="237"/>
      <c r="PZ99" s="237"/>
      <c r="QA99" s="237"/>
      <c r="QB99" s="237"/>
      <c r="QC99" s="237"/>
      <c r="QD99" s="237"/>
      <c r="QE99" s="237"/>
      <c r="QF99" s="237"/>
      <c r="QG99" s="237"/>
      <c r="QH99" s="237"/>
      <c r="QI99" s="237"/>
      <c r="QJ99" s="237"/>
      <c r="QK99" s="237"/>
      <c r="QL99" s="237"/>
      <c r="QM99" s="237"/>
      <c r="QN99" s="237"/>
      <c r="QO99" s="237"/>
      <c r="QP99" s="237"/>
      <c r="QQ99" s="237"/>
      <c r="QR99" s="237"/>
      <c r="QS99" s="237"/>
      <c r="QT99" s="237"/>
      <c r="QU99" s="237"/>
      <c r="QV99" s="237"/>
      <c r="QW99" s="237"/>
      <c r="QX99" s="237"/>
      <c r="QY99" s="237"/>
      <c r="QZ99" s="237"/>
      <c r="RA99" s="237"/>
      <c r="RB99" s="237"/>
      <c r="RC99" s="237"/>
      <c r="RD99" s="237"/>
      <c r="RE99" s="237"/>
      <c r="RF99" s="237"/>
      <c r="RG99" s="237"/>
      <c r="RH99" s="237"/>
      <c r="RI99" s="237"/>
      <c r="RJ99" s="237"/>
      <c r="RK99" s="237"/>
      <c r="RL99" s="237"/>
      <c r="RM99" s="237"/>
      <c r="RN99" s="237"/>
      <c r="RO99" s="237"/>
      <c r="RP99" s="237"/>
      <c r="RQ99" s="237"/>
      <c r="RR99" s="237"/>
      <c r="RS99" s="237"/>
      <c r="RT99" s="237"/>
      <c r="RU99" s="237"/>
      <c r="RV99" s="237"/>
      <c r="RW99" s="237"/>
      <c r="RX99" s="237"/>
      <c r="RY99" s="237"/>
      <c r="RZ99" s="237"/>
      <c r="SA99" s="237"/>
      <c r="SB99" s="237"/>
      <c r="SC99" s="237"/>
      <c r="SD99" s="237"/>
      <c r="SE99" s="237"/>
      <c r="SF99" s="237"/>
      <c r="SG99" s="237"/>
      <c r="SH99" s="237"/>
      <c r="SI99" s="237"/>
      <c r="SJ99" s="237"/>
      <c r="SK99" s="237"/>
      <c r="SL99" s="237"/>
    </row>
    <row r="100" spans="1:506">
      <c r="A100" s="237"/>
      <c r="B100" s="237"/>
      <c r="C100" s="237"/>
      <c r="D100" s="237"/>
      <c r="E100" s="237"/>
      <c r="F100" s="237"/>
      <c r="G100" s="237"/>
      <c r="H100" s="237"/>
      <c r="I100" s="237"/>
      <c r="J100" s="237"/>
      <c r="K100" s="237"/>
      <c r="L100" s="237"/>
      <c r="M100" s="237"/>
      <c r="N100" s="237"/>
      <c r="O100" s="237"/>
      <c r="P100" s="237"/>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7"/>
      <c r="BA100" s="237"/>
      <c r="BB100" s="237"/>
      <c r="BC100" s="237"/>
      <c r="BD100" s="237"/>
      <c r="BE100" s="237"/>
      <c r="BF100" s="237"/>
      <c r="BG100" s="237"/>
      <c r="BH100" s="237"/>
      <c r="BI100" s="237"/>
      <c r="BJ100" s="237"/>
      <c r="BK100" s="237"/>
      <c r="BL100" s="237"/>
      <c r="BM100" s="237"/>
      <c r="BN100" s="237"/>
      <c r="BO100" s="237"/>
      <c r="BP100" s="237"/>
      <c r="BQ100" s="237"/>
      <c r="BR100" s="237"/>
      <c r="BS100" s="237"/>
      <c r="BT100" s="237"/>
      <c r="BU100" s="237"/>
      <c r="BV100" s="237"/>
      <c r="BW100" s="237"/>
      <c r="BX100" s="237"/>
      <c r="BY100" s="237"/>
      <c r="BZ100" s="237"/>
      <c r="CA100" s="237"/>
      <c r="CB100" s="237"/>
      <c r="CC100" s="237"/>
      <c r="CD100" s="237"/>
      <c r="CE100" s="237"/>
      <c r="CF100" s="237"/>
      <c r="CG100" s="237"/>
      <c r="CH100" s="237"/>
      <c r="CI100" s="237"/>
      <c r="CJ100" s="237"/>
      <c r="CK100" s="237"/>
      <c r="CL100" s="237"/>
      <c r="CM100" s="237"/>
      <c r="CN100" s="237"/>
      <c r="CO100" s="237"/>
      <c r="CP100" s="237"/>
      <c r="CQ100" s="237"/>
      <c r="CR100" s="237"/>
      <c r="CS100" s="237"/>
      <c r="CT100" s="237"/>
      <c r="CU100" s="237"/>
      <c r="CV100" s="237"/>
      <c r="CW100" s="237"/>
      <c r="CX100" s="237"/>
      <c r="CY100" s="237"/>
      <c r="CZ100" s="237"/>
      <c r="DA100" s="237"/>
      <c r="DB100" s="237"/>
      <c r="DC100" s="237"/>
      <c r="DD100" s="237"/>
      <c r="DE100" s="237"/>
      <c r="DF100" s="237"/>
      <c r="DG100" s="237"/>
      <c r="DH100" s="237"/>
      <c r="DI100" s="237"/>
      <c r="DJ100" s="237"/>
      <c r="DK100" s="237"/>
      <c r="DL100" s="237"/>
      <c r="DM100" s="237"/>
      <c r="DN100" s="237"/>
      <c r="DO100" s="237"/>
      <c r="DP100" s="237"/>
      <c r="DQ100" s="237"/>
      <c r="DR100" s="237"/>
      <c r="DS100" s="237"/>
      <c r="DT100" s="237"/>
      <c r="DU100" s="237"/>
      <c r="DV100" s="237"/>
      <c r="DW100" s="237"/>
      <c r="DX100" s="237"/>
      <c r="DY100" s="237"/>
      <c r="DZ100" s="237"/>
      <c r="EA100" s="237"/>
      <c r="EB100" s="237"/>
      <c r="EC100" s="237"/>
      <c r="ED100" s="237"/>
      <c r="EE100" s="237"/>
      <c r="EF100" s="237"/>
      <c r="EG100" s="237"/>
      <c r="EH100" s="237"/>
      <c r="EI100" s="237"/>
      <c r="EJ100" s="237"/>
      <c r="EK100" s="237"/>
      <c r="EL100" s="237"/>
      <c r="EM100" s="237"/>
      <c r="EN100" s="237"/>
      <c r="EO100" s="237"/>
      <c r="EP100" s="237"/>
      <c r="EQ100" s="237"/>
      <c r="ER100" s="237"/>
      <c r="ES100" s="237"/>
      <c r="ET100" s="237"/>
      <c r="EU100" s="237"/>
      <c r="EV100" s="237"/>
      <c r="EW100" s="237"/>
      <c r="EX100" s="237"/>
      <c r="EY100" s="237"/>
      <c r="EZ100" s="237"/>
      <c r="FA100" s="237"/>
      <c r="FB100" s="237"/>
      <c r="FC100" s="237"/>
      <c r="FD100" s="237"/>
      <c r="FE100" s="237"/>
      <c r="FF100" s="237"/>
      <c r="FG100" s="237"/>
      <c r="FH100" s="237"/>
      <c r="FI100" s="237"/>
      <c r="FJ100" s="237"/>
      <c r="FK100" s="237"/>
      <c r="FL100" s="237"/>
      <c r="FM100" s="237"/>
      <c r="FN100" s="237"/>
      <c r="FO100" s="237"/>
      <c r="FP100" s="237"/>
      <c r="FQ100" s="237"/>
      <c r="FR100" s="237"/>
      <c r="FS100" s="237"/>
      <c r="FT100" s="237"/>
      <c r="FU100" s="237"/>
      <c r="FV100" s="237"/>
      <c r="FW100" s="237"/>
      <c r="FX100" s="237"/>
      <c r="FY100" s="237"/>
      <c r="FZ100" s="237"/>
      <c r="GA100" s="237"/>
      <c r="GB100" s="237"/>
      <c r="GC100" s="237"/>
      <c r="GD100" s="237"/>
      <c r="GE100" s="237"/>
      <c r="GF100" s="237"/>
      <c r="GG100" s="237"/>
      <c r="GH100" s="237"/>
      <c r="GI100" s="237"/>
      <c r="GJ100" s="237"/>
      <c r="GK100" s="237"/>
      <c r="GL100" s="237"/>
      <c r="GM100" s="237"/>
      <c r="GN100" s="237"/>
      <c r="GO100" s="237"/>
      <c r="GP100" s="237"/>
      <c r="GQ100" s="237"/>
      <c r="GR100" s="237"/>
      <c r="GS100" s="237"/>
      <c r="GT100" s="237"/>
      <c r="GU100" s="237"/>
      <c r="GV100" s="237"/>
      <c r="GW100" s="237"/>
      <c r="GX100" s="237"/>
      <c r="GY100" s="237"/>
      <c r="GZ100" s="237"/>
      <c r="HA100" s="237"/>
      <c r="HB100" s="237"/>
      <c r="HC100" s="237"/>
      <c r="HD100" s="237"/>
      <c r="HE100" s="237"/>
      <c r="HF100" s="237"/>
      <c r="HG100" s="237"/>
      <c r="HH100" s="237"/>
      <c r="HI100" s="237"/>
      <c r="HJ100" s="237"/>
      <c r="HK100" s="237"/>
      <c r="HL100" s="237"/>
      <c r="HM100" s="237"/>
      <c r="HN100" s="237"/>
      <c r="HO100" s="237"/>
      <c r="HP100" s="237"/>
      <c r="HQ100" s="237"/>
      <c r="HR100" s="237"/>
      <c r="HS100" s="237"/>
      <c r="HT100" s="237"/>
      <c r="HU100" s="237"/>
      <c r="HV100" s="237"/>
      <c r="HW100" s="237"/>
      <c r="HX100" s="237"/>
      <c r="HY100" s="237"/>
      <c r="HZ100" s="237"/>
      <c r="IA100" s="237"/>
      <c r="IB100" s="237"/>
      <c r="IC100" s="237"/>
      <c r="ID100" s="237"/>
      <c r="IE100" s="237"/>
      <c r="IF100" s="237"/>
      <c r="IG100" s="237"/>
      <c r="IH100" s="237"/>
      <c r="II100" s="237"/>
      <c r="IJ100" s="237"/>
      <c r="IK100" s="237"/>
      <c r="IL100" s="237"/>
      <c r="IM100" s="237"/>
      <c r="IN100" s="237"/>
      <c r="IO100" s="237"/>
      <c r="IP100" s="237"/>
      <c r="IQ100" s="237"/>
      <c r="IR100" s="237"/>
      <c r="IS100" s="237"/>
      <c r="IT100" s="237"/>
      <c r="IU100" s="237"/>
      <c r="IV100" s="237"/>
      <c r="IW100" s="237"/>
      <c r="IX100" s="237"/>
      <c r="IY100" s="237"/>
      <c r="IZ100" s="237"/>
      <c r="JA100" s="237"/>
      <c r="JB100" s="237"/>
      <c r="JC100" s="237"/>
      <c r="JD100" s="237"/>
      <c r="JE100" s="237"/>
      <c r="JF100" s="237"/>
      <c r="JG100" s="237"/>
      <c r="JH100" s="237"/>
      <c r="JI100" s="237"/>
      <c r="JJ100" s="237"/>
      <c r="JK100" s="237"/>
      <c r="JL100" s="237"/>
      <c r="JM100" s="237"/>
      <c r="JN100" s="237"/>
      <c r="JO100" s="237"/>
      <c r="JP100" s="237"/>
      <c r="JQ100" s="237"/>
      <c r="JR100" s="237"/>
      <c r="JS100" s="237"/>
      <c r="JT100" s="237"/>
      <c r="JU100" s="237"/>
      <c r="JV100" s="237"/>
      <c r="JW100" s="237"/>
      <c r="JX100" s="237"/>
      <c r="JY100" s="237"/>
      <c r="JZ100" s="237"/>
      <c r="KA100" s="237"/>
      <c r="KB100" s="237"/>
      <c r="KC100" s="237"/>
      <c r="KD100" s="237"/>
      <c r="KE100" s="237"/>
      <c r="KF100" s="237"/>
      <c r="KG100" s="237"/>
      <c r="KH100" s="237"/>
      <c r="KI100" s="237"/>
      <c r="KJ100" s="237"/>
      <c r="KK100" s="237"/>
      <c r="KL100" s="237"/>
      <c r="KM100" s="237"/>
      <c r="KN100" s="237"/>
      <c r="KO100" s="237"/>
      <c r="KP100" s="237"/>
      <c r="KQ100" s="237"/>
      <c r="KR100" s="237"/>
      <c r="KS100" s="237"/>
      <c r="KT100" s="237"/>
      <c r="KU100" s="237"/>
      <c r="KV100" s="237"/>
      <c r="KW100" s="237"/>
      <c r="KX100" s="237"/>
      <c r="KY100" s="237"/>
      <c r="KZ100" s="237"/>
      <c r="LA100" s="237"/>
      <c r="LB100" s="237"/>
      <c r="LC100" s="237"/>
      <c r="LD100" s="237"/>
      <c r="LE100" s="237"/>
      <c r="LF100" s="237"/>
      <c r="LG100" s="237"/>
      <c r="LH100" s="237"/>
      <c r="LI100" s="237"/>
      <c r="LJ100" s="237"/>
      <c r="LK100" s="237"/>
      <c r="LL100" s="237"/>
      <c r="LM100" s="237"/>
      <c r="LN100" s="237"/>
      <c r="LO100" s="237"/>
      <c r="LP100" s="237"/>
      <c r="LQ100" s="237"/>
      <c r="LR100" s="237"/>
      <c r="LS100" s="237"/>
      <c r="LT100" s="237"/>
      <c r="LU100" s="237"/>
      <c r="LV100" s="237"/>
      <c r="LW100" s="237"/>
      <c r="LX100" s="237"/>
      <c r="LY100" s="237"/>
      <c r="LZ100" s="237"/>
      <c r="MA100" s="237"/>
      <c r="MB100" s="237"/>
      <c r="MC100" s="237"/>
      <c r="MD100" s="237"/>
      <c r="ME100" s="237"/>
      <c r="MF100" s="237"/>
      <c r="MG100" s="237"/>
      <c r="MH100" s="237"/>
      <c r="MI100" s="237"/>
      <c r="MJ100" s="237"/>
      <c r="MK100" s="237"/>
      <c r="ML100" s="237"/>
      <c r="MM100" s="237"/>
      <c r="MN100" s="237"/>
      <c r="MO100" s="237"/>
      <c r="MP100" s="237"/>
      <c r="MQ100" s="237"/>
      <c r="MR100" s="237"/>
      <c r="MS100" s="237"/>
      <c r="MT100" s="237"/>
      <c r="MU100" s="237"/>
      <c r="MV100" s="237"/>
      <c r="MW100" s="237"/>
      <c r="MX100" s="237"/>
      <c r="MY100" s="237"/>
      <c r="MZ100" s="237"/>
      <c r="NA100" s="237"/>
      <c r="NB100" s="237"/>
      <c r="NC100" s="237"/>
      <c r="ND100" s="237"/>
      <c r="NE100" s="237"/>
      <c r="NF100" s="237"/>
      <c r="NG100" s="237"/>
      <c r="NH100" s="237"/>
      <c r="NI100" s="237"/>
      <c r="NJ100" s="237"/>
      <c r="NK100" s="237"/>
      <c r="NL100" s="237"/>
      <c r="NM100" s="237"/>
      <c r="NN100" s="237"/>
      <c r="NO100" s="237"/>
      <c r="NP100" s="237"/>
      <c r="NQ100" s="237"/>
      <c r="NR100" s="237"/>
      <c r="NS100" s="237"/>
      <c r="NT100" s="237"/>
      <c r="NU100" s="237"/>
      <c r="NV100" s="237"/>
      <c r="NW100" s="237"/>
      <c r="NX100" s="237"/>
      <c r="NY100" s="237"/>
      <c r="NZ100" s="237"/>
      <c r="OA100" s="237"/>
      <c r="OB100" s="237"/>
      <c r="OC100" s="237"/>
      <c r="OD100" s="237"/>
      <c r="OE100" s="237"/>
      <c r="OF100" s="237"/>
      <c r="OG100" s="237"/>
      <c r="OH100" s="237"/>
      <c r="OI100" s="237"/>
      <c r="OJ100" s="237"/>
      <c r="OK100" s="237"/>
      <c r="OL100" s="237"/>
      <c r="OM100" s="237"/>
      <c r="ON100" s="237"/>
      <c r="OO100" s="237"/>
      <c r="OP100" s="237"/>
      <c r="OQ100" s="237"/>
      <c r="OR100" s="237"/>
      <c r="OS100" s="237"/>
      <c r="OT100" s="237"/>
      <c r="OU100" s="237"/>
      <c r="OV100" s="237"/>
      <c r="OW100" s="237"/>
      <c r="OX100" s="237"/>
      <c r="OY100" s="237"/>
      <c r="OZ100" s="237"/>
      <c r="PA100" s="237"/>
      <c r="PB100" s="237"/>
      <c r="PC100" s="237"/>
      <c r="PD100" s="237"/>
      <c r="PE100" s="237"/>
      <c r="PF100" s="237"/>
      <c r="PG100" s="237"/>
      <c r="PH100" s="237"/>
      <c r="PI100" s="237"/>
      <c r="PJ100" s="237"/>
      <c r="PK100" s="237"/>
      <c r="PL100" s="237"/>
      <c r="PM100" s="237"/>
      <c r="PN100" s="237"/>
      <c r="PO100" s="237"/>
      <c r="PP100" s="237"/>
      <c r="PQ100" s="237"/>
      <c r="PR100" s="237"/>
      <c r="PS100" s="237"/>
      <c r="PT100" s="237"/>
      <c r="PU100" s="237"/>
      <c r="PV100" s="237"/>
      <c r="PW100" s="237"/>
      <c r="PX100" s="237"/>
      <c r="PY100" s="237"/>
      <c r="PZ100" s="237"/>
      <c r="QA100" s="237"/>
      <c r="QB100" s="237"/>
      <c r="QC100" s="237"/>
      <c r="QD100" s="237"/>
      <c r="QE100" s="237"/>
      <c r="QF100" s="237"/>
      <c r="QG100" s="237"/>
      <c r="QH100" s="237"/>
      <c r="QI100" s="237"/>
      <c r="QJ100" s="237"/>
      <c r="QK100" s="237"/>
      <c r="QL100" s="237"/>
      <c r="QM100" s="237"/>
      <c r="QN100" s="237"/>
      <c r="QO100" s="237"/>
      <c r="QP100" s="237"/>
      <c r="QQ100" s="237"/>
      <c r="QR100" s="237"/>
      <c r="QS100" s="237"/>
      <c r="QT100" s="237"/>
      <c r="QU100" s="237"/>
      <c r="QV100" s="237"/>
      <c r="QW100" s="237"/>
      <c r="QX100" s="237"/>
      <c r="QY100" s="237"/>
      <c r="QZ100" s="237"/>
      <c r="RA100" s="237"/>
      <c r="RB100" s="237"/>
      <c r="RC100" s="237"/>
      <c r="RD100" s="237"/>
      <c r="RE100" s="237"/>
      <c r="RF100" s="237"/>
      <c r="RG100" s="237"/>
      <c r="RH100" s="237"/>
      <c r="RI100" s="237"/>
      <c r="RJ100" s="237"/>
      <c r="RK100" s="237"/>
      <c r="RL100" s="237"/>
      <c r="RM100" s="237"/>
      <c r="RN100" s="237"/>
      <c r="RO100" s="237"/>
      <c r="RP100" s="237"/>
      <c r="RQ100" s="237"/>
      <c r="RR100" s="237"/>
      <c r="RS100" s="237"/>
      <c r="RT100" s="237"/>
      <c r="RU100" s="237"/>
      <c r="RV100" s="237"/>
      <c r="RW100" s="237"/>
      <c r="RX100" s="237"/>
      <c r="RY100" s="237"/>
      <c r="RZ100" s="237"/>
      <c r="SA100" s="237"/>
      <c r="SB100" s="237"/>
      <c r="SC100" s="237"/>
      <c r="SD100" s="237"/>
      <c r="SE100" s="237"/>
      <c r="SF100" s="237"/>
      <c r="SG100" s="237"/>
      <c r="SH100" s="237"/>
      <c r="SI100" s="237"/>
      <c r="SJ100" s="237"/>
      <c r="SK100" s="237"/>
      <c r="SL100" s="237"/>
    </row>
    <row r="101" spans="1:506">
      <c r="A101" s="237"/>
      <c r="B101" s="237"/>
      <c r="C101" s="237"/>
      <c r="D101" s="237"/>
      <c r="E101" s="237"/>
      <c r="F101" s="237"/>
      <c r="G101" s="237"/>
      <c r="H101" s="237"/>
      <c r="I101" s="237"/>
      <c r="J101" s="237"/>
      <c r="K101" s="237"/>
      <c r="L101" s="237"/>
      <c r="M101" s="237"/>
      <c r="N101" s="237"/>
      <c r="O101" s="237"/>
      <c r="P101" s="237"/>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7"/>
      <c r="BA101" s="237"/>
      <c r="BB101" s="237"/>
      <c r="BC101" s="237"/>
      <c r="BD101" s="237"/>
      <c r="BE101" s="237"/>
      <c r="BF101" s="237"/>
      <c r="BG101" s="237"/>
      <c r="BH101" s="237"/>
      <c r="BI101" s="237"/>
      <c r="BJ101" s="237"/>
      <c r="BK101" s="237"/>
      <c r="BL101" s="237"/>
      <c r="BM101" s="237"/>
      <c r="BN101" s="237"/>
      <c r="BO101" s="237"/>
      <c r="BP101" s="237"/>
      <c r="BQ101" s="237"/>
      <c r="BR101" s="237"/>
      <c r="BS101" s="237"/>
      <c r="BT101" s="237"/>
      <c r="BU101" s="237"/>
      <c r="BV101" s="237"/>
      <c r="BW101" s="237"/>
      <c r="BX101" s="237"/>
      <c r="BY101" s="237"/>
      <c r="BZ101" s="237"/>
      <c r="CA101" s="237"/>
      <c r="CB101" s="237"/>
      <c r="CC101" s="237"/>
      <c r="CD101" s="237"/>
      <c r="CE101" s="237"/>
      <c r="CF101" s="237"/>
      <c r="CG101" s="237"/>
      <c r="CH101" s="237"/>
      <c r="CI101" s="237"/>
      <c r="CJ101" s="237"/>
      <c r="CK101" s="237"/>
      <c r="CL101" s="237"/>
      <c r="CM101" s="237"/>
      <c r="CN101" s="237"/>
      <c r="CO101" s="237"/>
      <c r="CP101" s="237"/>
      <c r="CQ101" s="237"/>
      <c r="CR101" s="237"/>
      <c r="CS101" s="237"/>
      <c r="CT101" s="237"/>
      <c r="CU101" s="237"/>
      <c r="CV101" s="237"/>
      <c r="CW101" s="237"/>
      <c r="CX101" s="237"/>
      <c r="CY101" s="237"/>
      <c r="CZ101" s="237"/>
      <c r="DA101" s="237"/>
      <c r="DB101" s="237"/>
      <c r="DC101" s="237"/>
      <c r="DD101" s="237"/>
      <c r="DE101" s="237"/>
      <c r="DF101" s="237"/>
      <c r="DG101" s="237"/>
      <c r="DH101" s="237"/>
      <c r="DI101" s="237"/>
      <c r="DJ101" s="237"/>
      <c r="DK101" s="237"/>
      <c r="DL101" s="237"/>
      <c r="DM101" s="237"/>
      <c r="DN101" s="237"/>
      <c r="DO101" s="237"/>
      <c r="DP101" s="237"/>
      <c r="DQ101" s="237"/>
      <c r="DR101" s="237"/>
      <c r="DS101" s="237"/>
      <c r="DT101" s="237"/>
      <c r="DU101" s="237"/>
      <c r="DV101" s="237"/>
      <c r="DW101" s="237"/>
      <c r="DX101" s="237"/>
      <c r="DY101" s="237"/>
      <c r="DZ101" s="237"/>
      <c r="EA101" s="237"/>
      <c r="EB101" s="237"/>
      <c r="EC101" s="237"/>
      <c r="ED101" s="237"/>
      <c r="EE101" s="237"/>
      <c r="EF101" s="237"/>
      <c r="EG101" s="237"/>
      <c r="EH101" s="237"/>
      <c r="EI101" s="237"/>
      <c r="EJ101" s="237"/>
      <c r="EK101" s="237"/>
      <c r="EL101" s="237"/>
      <c r="EM101" s="237"/>
      <c r="EN101" s="237"/>
      <c r="EO101" s="237"/>
      <c r="EP101" s="237"/>
      <c r="EQ101" s="237"/>
      <c r="ER101" s="237"/>
      <c r="ES101" s="237"/>
      <c r="ET101" s="237"/>
      <c r="EU101" s="237"/>
      <c r="EV101" s="237"/>
      <c r="EW101" s="237"/>
      <c r="EX101" s="237"/>
      <c r="EY101" s="237"/>
      <c r="EZ101" s="237"/>
      <c r="FA101" s="237"/>
      <c r="FB101" s="237"/>
      <c r="FC101" s="237"/>
      <c r="FD101" s="237"/>
      <c r="FE101" s="237"/>
      <c r="FF101" s="237"/>
      <c r="FG101" s="237"/>
      <c r="FH101" s="237"/>
      <c r="FI101" s="237"/>
      <c r="FJ101" s="237"/>
      <c r="FK101" s="237"/>
      <c r="FL101" s="237"/>
      <c r="FM101" s="237"/>
      <c r="FN101" s="237"/>
      <c r="FO101" s="237"/>
      <c r="FP101" s="237"/>
      <c r="FQ101" s="237"/>
      <c r="FR101" s="237"/>
      <c r="FS101" s="237"/>
      <c r="FT101" s="237"/>
      <c r="FU101" s="237"/>
      <c r="FV101" s="237"/>
      <c r="FW101" s="237"/>
      <c r="FX101" s="237"/>
      <c r="FY101" s="237"/>
      <c r="FZ101" s="237"/>
      <c r="GA101" s="237"/>
      <c r="GB101" s="237"/>
      <c r="GC101" s="237"/>
      <c r="GD101" s="237"/>
      <c r="GE101" s="237"/>
      <c r="GF101" s="237"/>
      <c r="GG101" s="237"/>
      <c r="GH101" s="237"/>
      <c r="GI101" s="237"/>
      <c r="GJ101" s="237"/>
      <c r="GK101" s="237"/>
      <c r="GL101" s="237"/>
      <c r="GM101" s="237"/>
      <c r="GN101" s="237"/>
      <c r="GO101" s="237"/>
      <c r="GP101" s="237"/>
      <c r="GQ101" s="237"/>
      <c r="GR101" s="237"/>
      <c r="GS101" s="237"/>
      <c r="GT101" s="237"/>
      <c r="GU101" s="237"/>
      <c r="GV101" s="237"/>
      <c r="GW101" s="237"/>
      <c r="GX101" s="237"/>
      <c r="GY101" s="237"/>
      <c r="GZ101" s="237"/>
      <c r="HA101" s="237"/>
      <c r="HB101" s="237"/>
      <c r="HC101" s="237"/>
      <c r="HD101" s="237"/>
      <c r="HE101" s="237"/>
      <c r="HF101" s="237"/>
      <c r="HG101" s="237"/>
      <c r="HH101" s="237"/>
      <c r="HI101" s="237"/>
      <c r="HJ101" s="237"/>
      <c r="HK101" s="237"/>
      <c r="HL101" s="237"/>
      <c r="HM101" s="237"/>
      <c r="HN101" s="237"/>
      <c r="HO101" s="237"/>
      <c r="HP101" s="237"/>
      <c r="HQ101" s="237"/>
      <c r="HR101" s="237"/>
      <c r="HS101" s="237"/>
      <c r="HT101" s="237"/>
      <c r="HU101" s="237"/>
      <c r="HV101" s="237"/>
      <c r="HW101" s="237"/>
      <c r="HX101" s="237"/>
      <c r="HY101" s="237"/>
      <c r="HZ101" s="237"/>
      <c r="IA101" s="237"/>
      <c r="IB101" s="237"/>
      <c r="IC101" s="237"/>
      <c r="ID101" s="237"/>
      <c r="IE101" s="237"/>
      <c r="IF101" s="237"/>
      <c r="IG101" s="237"/>
      <c r="IH101" s="237"/>
      <c r="II101" s="237"/>
      <c r="IJ101" s="237"/>
      <c r="IK101" s="237"/>
      <c r="IL101" s="237"/>
      <c r="IM101" s="237"/>
      <c r="IN101" s="237"/>
      <c r="IO101" s="237"/>
      <c r="IP101" s="237"/>
      <c r="IQ101" s="237"/>
      <c r="IR101" s="237"/>
      <c r="IS101" s="237"/>
      <c r="IT101" s="237"/>
      <c r="IU101" s="237"/>
      <c r="IV101" s="237"/>
      <c r="IW101" s="237"/>
      <c r="IX101" s="237"/>
      <c r="IY101" s="237"/>
      <c r="IZ101" s="237"/>
      <c r="JA101" s="237"/>
      <c r="JB101" s="237"/>
      <c r="JC101" s="237"/>
      <c r="JD101" s="237"/>
      <c r="JE101" s="237"/>
      <c r="JF101" s="237"/>
      <c r="JG101" s="237"/>
      <c r="JH101" s="237"/>
      <c r="JI101" s="237"/>
      <c r="JJ101" s="237"/>
      <c r="JK101" s="237"/>
      <c r="JL101" s="237"/>
      <c r="JM101" s="237"/>
      <c r="JN101" s="237"/>
      <c r="JO101" s="237"/>
      <c r="JP101" s="237"/>
      <c r="JQ101" s="237"/>
      <c r="JR101" s="237"/>
      <c r="JS101" s="237"/>
      <c r="JT101" s="237"/>
      <c r="JU101" s="237"/>
      <c r="JV101" s="237"/>
      <c r="JW101" s="237"/>
      <c r="JX101" s="237"/>
      <c r="JY101" s="237"/>
      <c r="JZ101" s="237"/>
      <c r="KA101" s="237"/>
      <c r="KB101" s="237"/>
      <c r="KC101" s="237"/>
      <c r="KD101" s="237"/>
      <c r="KE101" s="237"/>
      <c r="KF101" s="237"/>
      <c r="KG101" s="237"/>
      <c r="KH101" s="237"/>
      <c r="KI101" s="237"/>
      <c r="KJ101" s="237"/>
      <c r="KK101" s="237"/>
      <c r="KL101" s="237"/>
      <c r="KM101" s="237"/>
      <c r="KN101" s="237"/>
      <c r="KO101" s="237"/>
      <c r="KP101" s="237"/>
      <c r="KQ101" s="237"/>
      <c r="KR101" s="237"/>
      <c r="KS101" s="237"/>
      <c r="KT101" s="237"/>
      <c r="KU101" s="237"/>
      <c r="KV101" s="237"/>
      <c r="KW101" s="237"/>
      <c r="KX101" s="237"/>
      <c r="KY101" s="237"/>
      <c r="KZ101" s="237"/>
      <c r="LA101" s="237"/>
      <c r="LB101" s="237"/>
      <c r="LC101" s="237"/>
      <c r="LD101" s="237"/>
      <c r="LE101" s="237"/>
      <c r="LF101" s="237"/>
      <c r="LG101" s="237"/>
      <c r="LH101" s="237"/>
      <c r="LI101" s="237"/>
      <c r="LJ101" s="237"/>
      <c r="LK101" s="237"/>
      <c r="LL101" s="237"/>
      <c r="LM101" s="237"/>
      <c r="LN101" s="237"/>
      <c r="LO101" s="237"/>
      <c r="LP101" s="237"/>
      <c r="LQ101" s="237"/>
      <c r="LR101" s="237"/>
      <c r="LS101" s="237"/>
      <c r="LT101" s="237"/>
      <c r="LU101" s="237"/>
      <c r="LV101" s="237"/>
      <c r="LW101" s="237"/>
      <c r="LX101" s="237"/>
      <c r="LY101" s="237"/>
      <c r="LZ101" s="237"/>
      <c r="MA101" s="237"/>
      <c r="MB101" s="237"/>
      <c r="MC101" s="237"/>
      <c r="MD101" s="237"/>
      <c r="ME101" s="237"/>
      <c r="MF101" s="237"/>
      <c r="MG101" s="237"/>
      <c r="MH101" s="237"/>
      <c r="MI101" s="237"/>
      <c r="MJ101" s="237"/>
      <c r="MK101" s="237"/>
      <c r="ML101" s="237"/>
      <c r="MM101" s="237"/>
      <c r="MN101" s="237"/>
      <c r="MO101" s="237"/>
      <c r="MP101" s="237"/>
      <c r="MQ101" s="237"/>
      <c r="MR101" s="237"/>
      <c r="MS101" s="237"/>
      <c r="MT101" s="237"/>
      <c r="MU101" s="237"/>
      <c r="MV101" s="237"/>
      <c r="MW101" s="237"/>
      <c r="MX101" s="237"/>
      <c r="MY101" s="237"/>
      <c r="MZ101" s="237"/>
      <c r="NA101" s="237"/>
      <c r="NB101" s="237"/>
      <c r="NC101" s="237"/>
      <c r="ND101" s="237"/>
      <c r="NE101" s="237"/>
      <c r="NF101" s="237"/>
      <c r="NG101" s="237"/>
      <c r="NH101" s="237"/>
      <c r="NI101" s="237"/>
      <c r="NJ101" s="237"/>
      <c r="NK101" s="237"/>
      <c r="NL101" s="237"/>
      <c r="NM101" s="237"/>
      <c r="NN101" s="237"/>
      <c r="NO101" s="237"/>
      <c r="NP101" s="237"/>
      <c r="NQ101" s="237"/>
      <c r="NR101" s="237"/>
      <c r="NS101" s="237"/>
      <c r="NT101" s="237"/>
      <c r="NU101" s="237"/>
      <c r="NV101" s="237"/>
      <c r="NW101" s="237"/>
      <c r="NX101" s="237"/>
      <c r="NY101" s="237"/>
      <c r="NZ101" s="237"/>
      <c r="OA101" s="237"/>
      <c r="OB101" s="237"/>
      <c r="OC101" s="237"/>
      <c r="OD101" s="237"/>
      <c r="OE101" s="237"/>
      <c r="OF101" s="237"/>
      <c r="OG101" s="237"/>
      <c r="OH101" s="237"/>
      <c r="OI101" s="237"/>
      <c r="OJ101" s="237"/>
      <c r="OK101" s="237"/>
      <c r="OL101" s="237"/>
      <c r="OM101" s="237"/>
      <c r="ON101" s="237"/>
      <c r="OO101" s="237"/>
      <c r="OP101" s="237"/>
      <c r="OQ101" s="237"/>
      <c r="OR101" s="237"/>
      <c r="OS101" s="237"/>
      <c r="OT101" s="237"/>
      <c r="OU101" s="237"/>
      <c r="OV101" s="237"/>
      <c r="OW101" s="237"/>
      <c r="OX101" s="237"/>
      <c r="OY101" s="237"/>
      <c r="OZ101" s="237"/>
      <c r="PA101" s="237"/>
      <c r="PB101" s="237"/>
      <c r="PC101" s="237"/>
      <c r="PD101" s="237"/>
      <c r="PE101" s="237"/>
      <c r="PF101" s="237"/>
      <c r="PG101" s="237"/>
      <c r="PH101" s="237"/>
      <c r="PI101" s="237"/>
      <c r="PJ101" s="237"/>
      <c r="PK101" s="237"/>
      <c r="PL101" s="237"/>
      <c r="PM101" s="237"/>
      <c r="PN101" s="237"/>
      <c r="PO101" s="237"/>
      <c r="PP101" s="237"/>
      <c r="PQ101" s="237"/>
      <c r="PR101" s="237"/>
      <c r="PS101" s="237"/>
      <c r="PT101" s="237"/>
      <c r="PU101" s="237"/>
      <c r="PV101" s="237"/>
      <c r="PW101" s="237"/>
      <c r="PX101" s="237"/>
      <c r="PY101" s="237"/>
      <c r="PZ101" s="237"/>
      <c r="QA101" s="237"/>
      <c r="QB101" s="237"/>
      <c r="QC101" s="237"/>
      <c r="QD101" s="237"/>
      <c r="QE101" s="237"/>
      <c r="QF101" s="237"/>
      <c r="QG101" s="237"/>
      <c r="QH101" s="237"/>
      <c r="QI101" s="237"/>
      <c r="QJ101" s="237"/>
      <c r="QK101" s="237"/>
      <c r="QL101" s="237"/>
      <c r="QM101" s="237"/>
      <c r="QN101" s="237"/>
      <c r="QO101" s="237"/>
      <c r="QP101" s="237"/>
      <c r="QQ101" s="237"/>
      <c r="QR101" s="237"/>
      <c r="QS101" s="237"/>
      <c r="QT101" s="237"/>
      <c r="QU101" s="237"/>
      <c r="QV101" s="237"/>
      <c r="QW101" s="237"/>
      <c r="QX101" s="237"/>
      <c r="QY101" s="237"/>
      <c r="QZ101" s="237"/>
      <c r="RA101" s="237"/>
      <c r="RB101" s="237"/>
      <c r="RC101" s="237"/>
      <c r="RD101" s="237"/>
      <c r="RE101" s="237"/>
      <c r="RF101" s="237"/>
      <c r="RG101" s="237"/>
      <c r="RH101" s="237"/>
      <c r="RI101" s="237"/>
      <c r="RJ101" s="237"/>
      <c r="RK101" s="237"/>
      <c r="RL101" s="237"/>
      <c r="RM101" s="237"/>
      <c r="RN101" s="237"/>
      <c r="RO101" s="237"/>
      <c r="RP101" s="237"/>
      <c r="RQ101" s="237"/>
      <c r="RR101" s="237"/>
      <c r="RS101" s="237"/>
      <c r="RT101" s="237"/>
      <c r="RU101" s="237"/>
      <c r="RV101" s="237"/>
      <c r="RW101" s="237"/>
      <c r="RX101" s="237"/>
      <c r="RY101" s="237"/>
      <c r="RZ101" s="237"/>
      <c r="SA101" s="237"/>
      <c r="SB101" s="237"/>
      <c r="SC101" s="237"/>
      <c r="SD101" s="237"/>
      <c r="SE101" s="237"/>
      <c r="SF101" s="237"/>
      <c r="SG101" s="237"/>
      <c r="SH101" s="237"/>
      <c r="SI101" s="237"/>
      <c r="SJ101" s="237"/>
      <c r="SK101" s="237"/>
      <c r="SL101" s="237"/>
    </row>
    <row r="102" spans="1:506">
      <c r="A102" s="237"/>
      <c r="B102" s="237"/>
      <c r="C102" s="237"/>
      <c r="D102" s="237"/>
      <c r="E102" s="237"/>
      <c r="F102" s="237"/>
      <c r="G102" s="237"/>
      <c r="H102" s="237"/>
      <c r="I102" s="237"/>
      <c r="J102" s="237"/>
      <c r="K102" s="237"/>
      <c r="L102" s="237"/>
      <c r="M102" s="237"/>
      <c r="N102" s="237"/>
      <c r="O102" s="237"/>
      <c r="P102" s="237"/>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7"/>
      <c r="BA102" s="237"/>
      <c r="BB102" s="237"/>
      <c r="BC102" s="237"/>
      <c r="BD102" s="237"/>
      <c r="BE102" s="237"/>
      <c r="BF102" s="237"/>
      <c r="BG102" s="237"/>
      <c r="BH102" s="237"/>
      <c r="BI102" s="237"/>
      <c r="BJ102" s="237"/>
      <c r="BK102" s="237"/>
      <c r="BL102" s="237"/>
      <c r="BM102" s="237"/>
      <c r="BN102" s="237"/>
      <c r="BO102" s="237"/>
      <c r="BP102" s="237"/>
      <c r="BQ102" s="237"/>
      <c r="BR102" s="237"/>
      <c r="BS102" s="237"/>
      <c r="BT102" s="237"/>
      <c r="BU102" s="237"/>
      <c r="BV102" s="237"/>
      <c r="BW102" s="237"/>
      <c r="BX102" s="237"/>
      <c r="BY102" s="237"/>
      <c r="BZ102" s="237"/>
      <c r="CA102" s="237"/>
      <c r="CB102" s="237"/>
      <c r="CC102" s="237"/>
      <c r="CD102" s="237"/>
      <c r="CE102" s="237"/>
      <c r="CF102" s="237"/>
      <c r="CG102" s="237"/>
      <c r="CH102" s="237"/>
      <c r="CI102" s="237"/>
      <c r="CJ102" s="237"/>
      <c r="CK102" s="237"/>
      <c r="CL102" s="237"/>
      <c r="CM102" s="237"/>
      <c r="CN102" s="237"/>
      <c r="CO102" s="237"/>
      <c r="CP102" s="237"/>
      <c r="CQ102" s="237"/>
      <c r="CR102" s="237"/>
      <c r="CS102" s="237"/>
      <c r="CT102" s="237"/>
      <c r="CU102" s="237"/>
      <c r="CV102" s="237"/>
      <c r="CW102" s="237"/>
      <c r="CX102" s="237"/>
      <c r="CY102" s="237"/>
      <c r="CZ102" s="237"/>
      <c r="DA102" s="237"/>
      <c r="DB102" s="237"/>
      <c r="DC102" s="237"/>
      <c r="DD102" s="237"/>
      <c r="DE102" s="237"/>
      <c r="DF102" s="237"/>
      <c r="DG102" s="237"/>
      <c r="DH102" s="237"/>
      <c r="DI102" s="237"/>
      <c r="DJ102" s="237"/>
      <c r="DK102" s="237"/>
      <c r="DL102" s="237"/>
      <c r="DM102" s="237"/>
      <c r="DN102" s="237"/>
      <c r="DO102" s="237"/>
      <c r="DP102" s="237"/>
      <c r="DQ102" s="237"/>
      <c r="DR102" s="237"/>
      <c r="DS102" s="237"/>
      <c r="DT102" s="237"/>
      <c r="DU102" s="237"/>
      <c r="DV102" s="237"/>
      <c r="DW102" s="237"/>
      <c r="DX102" s="237"/>
      <c r="DY102" s="237"/>
      <c r="DZ102" s="237"/>
      <c r="EA102" s="237"/>
      <c r="EB102" s="237"/>
      <c r="EC102" s="237"/>
      <c r="ED102" s="237"/>
      <c r="EE102" s="237"/>
      <c r="EF102" s="237"/>
      <c r="EG102" s="237"/>
      <c r="EH102" s="237"/>
      <c r="EI102" s="237"/>
      <c r="EJ102" s="237"/>
      <c r="EK102" s="237"/>
      <c r="EL102" s="237"/>
      <c r="EM102" s="237"/>
      <c r="EN102" s="237"/>
      <c r="EO102" s="237"/>
      <c r="EP102" s="237"/>
      <c r="EQ102" s="237"/>
      <c r="ER102" s="237"/>
      <c r="ES102" s="237"/>
      <c r="ET102" s="237"/>
      <c r="EU102" s="237"/>
      <c r="EV102" s="237"/>
      <c r="EW102" s="237"/>
      <c r="EX102" s="237"/>
      <c r="EY102" s="237"/>
      <c r="EZ102" s="237"/>
      <c r="FA102" s="237"/>
      <c r="FB102" s="237"/>
      <c r="FC102" s="237"/>
      <c r="FD102" s="237"/>
      <c r="FE102" s="237"/>
      <c r="FF102" s="237"/>
      <c r="FG102" s="237"/>
      <c r="FH102" s="237"/>
      <c r="FI102" s="237"/>
      <c r="FJ102" s="237"/>
      <c r="FK102" s="237"/>
      <c r="FL102" s="237"/>
      <c r="FM102" s="237"/>
      <c r="FN102" s="237"/>
      <c r="FO102" s="237"/>
      <c r="FP102" s="237"/>
      <c r="FQ102" s="237"/>
      <c r="FR102" s="237"/>
      <c r="FS102" s="237"/>
      <c r="FT102" s="237"/>
      <c r="FU102" s="237"/>
      <c r="FV102" s="237"/>
      <c r="FW102" s="237"/>
      <c r="FX102" s="237"/>
      <c r="FY102" s="237"/>
      <c r="FZ102" s="237"/>
      <c r="GA102" s="237"/>
      <c r="GB102" s="237"/>
      <c r="GC102" s="237"/>
      <c r="GD102" s="237"/>
      <c r="GE102" s="237"/>
      <c r="GF102" s="237"/>
      <c r="GG102" s="237"/>
      <c r="GH102" s="237"/>
      <c r="GI102" s="237"/>
      <c r="GJ102" s="237"/>
      <c r="GK102" s="237"/>
      <c r="GL102" s="237"/>
      <c r="GM102" s="237"/>
      <c r="GN102" s="237"/>
      <c r="GO102" s="237"/>
      <c r="GP102" s="237"/>
      <c r="GQ102" s="237"/>
      <c r="GR102" s="237"/>
      <c r="GS102" s="237"/>
      <c r="GT102" s="237"/>
      <c r="GU102" s="237"/>
      <c r="GV102" s="237"/>
      <c r="GW102" s="237"/>
      <c r="GX102" s="237"/>
      <c r="GY102" s="237"/>
      <c r="GZ102" s="237"/>
      <c r="HA102" s="237"/>
      <c r="HB102" s="237"/>
      <c r="HC102" s="237"/>
      <c r="HD102" s="237"/>
      <c r="HE102" s="237"/>
      <c r="HF102" s="237"/>
      <c r="HG102" s="237"/>
      <c r="HH102" s="237"/>
      <c r="HI102" s="237"/>
      <c r="HJ102" s="237"/>
      <c r="HK102" s="237"/>
      <c r="HL102" s="237"/>
      <c r="HM102" s="237"/>
      <c r="HN102" s="237"/>
      <c r="HO102" s="237"/>
      <c r="HP102" s="237"/>
      <c r="HQ102" s="237"/>
      <c r="HR102" s="237"/>
      <c r="HS102" s="237"/>
      <c r="HT102" s="237"/>
      <c r="HU102" s="237"/>
      <c r="HV102" s="237"/>
      <c r="HW102" s="237"/>
      <c r="HX102" s="237"/>
      <c r="HY102" s="237"/>
      <c r="HZ102" s="237"/>
      <c r="IA102" s="237"/>
      <c r="IB102" s="237"/>
      <c r="IC102" s="237"/>
      <c r="ID102" s="237"/>
      <c r="IE102" s="237"/>
      <c r="IF102" s="237"/>
      <c r="IG102" s="237"/>
      <c r="IH102" s="237"/>
      <c r="II102" s="237"/>
      <c r="IJ102" s="237"/>
      <c r="IK102" s="237"/>
      <c r="IL102" s="237"/>
      <c r="IM102" s="237"/>
      <c r="IN102" s="237"/>
      <c r="IO102" s="237"/>
      <c r="IP102" s="237"/>
      <c r="IQ102" s="237"/>
      <c r="IR102" s="237"/>
      <c r="IS102" s="237"/>
      <c r="IT102" s="237"/>
      <c r="IU102" s="237"/>
      <c r="IV102" s="237"/>
      <c r="IW102" s="237"/>
      <c r="IX102" s="237"/>
      <c r="IY102" s="237"/>
      <c r="IZ102" s="237"/>
      <c r="JA102" s="237"/>
      <c r="JB102" s="237"/>
      <c r="JC102" s="237"/>
      <c r="JD102" s="237"/>
      <c r="JE102" s="237"/>
      <c r="JF102" s="237"/>
      <c r="JG102" s="237"/>
      <c r="JH102" s="237"/>
      <c r="JI102" s="237"/>
      <c r="JJ102" s="237"/>
      <c r="JK102" s="237"/>
      <c r="JL102" s="237"/>
      <c r="JM102" s="237"/>
      <c r="JN102" s="237"/>
      <c r="JO102" s="237"/>
      <c r="JP102" s="237"/>
      <c r="JQ102" s="237"/>
      <c r="JR102" s="237"/>
      <c r="JS102" s="237"/>
      <c r="JT102" s="237"/>
      <c r="JU102" s="237"/>
      <c r="JV102" s="237"/>
      <c r="JW102" s="237"/>
      <c r="JX102" s="237"/>
      <c r="JY102" s="237"/>
      <c r="JZ102" s="237"/>
      <c r="KA102" s="237"/>
      <c r="KB102" s="237"/>
      <c r="KC102" s="237"/>
      <c r="KD102" s="237"/>
      <c r="KE102" s="237"/>
      <c r="KF102" s="237"/>
      <c r="KG102" s="237"/>
      <c r="KH102" s="237"/>
      <c r="KI102" s="237"/>
      <c r="KJ102" s="237"/>
      <c r="KK102" s="237"/>
      <c r="KL102" s="237"/>
      <c r="KM102" s="237"/>
      <c r="KN102" s="237"/>
      <c r="KO102" s="237"/>
      <c r="KP102" s="237"/>
      <c r="KQ102" s="237"/>
      <c r="KR102" s="237"/>
      <c r="KS102" s="237"/>
      <c r="KT102" s="237"/>
      <c r="KU102" s="237"/>
      <c r="KV102" s="237"/>
      <c r="KW102" s="237"/>
      <c r="KX102" s="237"/>
      <c r="KY102" s="237"/>
      <c r="KZ102" s="237"/>
      <c r="LA102" s="237"/>
      <c r="LB102" s="237"/>
      <c r="LC102" s="237"/>
      <c r="LD102" s="237"/>
      <c r="LE102" s="237"/>
      <c r="LF102" s="237"/>
      <c r="LG102" s="237"/>
      <c r="LH102" s="237"/>
      <c r="LI102" s="237"/>
      <c r="LJ102" s="237"/>
      <c r="LK102" s="237"/>
      <c r="LL102" s="237"/>
      <c r="LM102" s="237"/>
      <c r="LN102" s="237"/>
      <c r="LO102" s="237"/>
      <c r="LP102" s="237"/>
      <c r="LQ102" s="237"/>
      <c r="LR102" s="237"/>
      <c r="LS102" s="237"/>
      <c r="LT102" s="237"/>
      <c r="LU102" s="237"/>
      <c r="LV102" s="237"/>
      <c r="LW102" s="237"/>
      <c r="LX102" s="237"/>
      <c r="LY102" s="237"/>
      <c r="LZ102" s="237"/>
      <c r="MA102" s="237"/>
      <c r="MB102" s="237"/>
      <c r="MC102" s="237"/>
      <c r="MD102" s="237"/>
      <c r="ME102" s="237"/>
      <c r="MF102" s="237"/>
      <c r="MG102" s="237"/>
      <c r="MH102" s="237"/>
      <c r="MI102" s="237"/>
      <c r="MJ102" s="237"/>
      <c r="MK102" s="237"/>
      <c r="ML102" s="237"/>
      <c r="MM102" s="237"/>
      <c r="MN102" s="237"/>
      <c r="MO102" s="237"/>
      <c r="MP102" s="237"/>
      <c r="MQ102" s="237"/>
      <c r="MR102" s="237"/>
      <c r="MS102" s="237"/>
      <c r="MT102" s="237"/>
      <c r="MU102" s="237"/>
      <c r="MV102" s="237"/>
      <c r="MW102" s="237"/>
      <c r="MX102" s="237"/>
      <c r="MY102" s="237"/>
      <c r="MZ102" s="237"/>
      <c r="NA102" s="237"/>
      <c r="NB102" s="237"/>
      <c r="NC102" s="237"/>
      <c r="ND102" s="237"/>
      <c r="NE102" s="237"/>
      <c r="NF102" s="237"/>
      <c r="NG102" s="237"/>
      <c r="NH102" s="237"/>
      <c r="NI102" s="237"/>
      <c r="NJ102" s="237"/>
      <c r="NK102" s="237"/>
      <c r="NL102" s="237"/>
      <c r="NM102" s="237"/>
      <c r="NN102" s="237"/>
      <c r="NO102" s="237"/>
      <c r="NP102" s="237"/>
      <c r="NQ102" s="237"/>
      <c r="NR102" s="237"/>
      <c r="NS102" s="237"/>
      <c r="NT102" s="237"/>
      <c r="NU102" s="237"/>
      <c r="NV102" s="237"/>
      <c r="NW102" s="237"/>
      <c r="NX102" s="237"/>
      <c r="NY102" s="237"/>
      <c r="NZ102" s="237"/>
      <c r="OA102" s="237"/>
      <c r="OB102" s="237"/>
      <c r="OC102" s="237"/>
      <c r="OD102" s="237"/>
      <c r="OE102" s="237"/>
      <c r="OF102" s="237"/>
      <c r="OG102" s="237"/>
      <c r="OH102" s="237"/>
      <c r="OI102" s="237"/>
      <c r="OJ102" s="237"/>
      <c r="OK102" s="237"/>
      <c r="OL102" s="237"/>
      <c r="OM102" s="237"/>
      <c r="ON102" s="237"/>
      <c r="OO102" s="237"/>
      <c r="OP102" s="237"/>
      <c r="OQ102" s="237"/>
      <c r="OR102" s="237"/>
      <c r="OS102" s="237"/>
      <c r="OT102" s="237"/>
      <c r="OU102" s="237"/>
      <c r="OV102" s="237"/>
      <c r="OW102" s="237"/>
      <c r="OX102" s="237"/>
      <c r="OY102" s="237"/>
      <c r="OZ102" s="237"/>
      <c r="PA102" s="237"/>
      <c r="PB102" s="237"/>
      <c r="PC102" s="237"/>
      <c r="PD102" s="237"/>
      <c r="PE102" s="237"/>
      <c r="PF102" s="237"/>
      <c r="PG102" s="237"/>
      <c r="PH102" s="237"/>
      <c r="PI102" s="237"/>
      <c r="PJ102" s="237"/>
      <c r="PK102" s="237"/>
      <c r="PL102" s="237"/>
      <c r="PM102" s="237"/>
      <c r="PN102" s="237"/>
      <c r="PO102" s="237"/>
      <c r="PP102" s="237"/>
      <c r="PQ102" s="237"/>
      <c r="PR102" s="237"/>
      <c r="PS102" s="237"/>
      <c r="PT102" s="237"/>
      <c r="PU102" s="237"/>
      <c r="PV102" s="237"/>
      <c r="PW102" s="237"/>
      <c r="PX102" s="237"/>
      <c r="PY102" s="237"/>
      <c r="PZ102" s="237"/>
      <c r="QA102" s="237"/>
      <c r="QB102" s="237"/>
      <c r="QC102" s="237"/>
      <c r="QD102" s="237"/>
      <c r="QE102" s="237"/>
      <c r="QF102" s="237"/>
      <c r="QG102" s="237"/>
      <c r="QH102" s="237"/>
      <c r="QI102" s="237"/>
      <c r="QJ102" s="237"/>
      <c r="QK102" s="237"/>
      <c r="QL102" s="237"/>
      <c r="QM102" s="237"/>
      <c r="QN102" s="237"/>
      <c r="QO102" s="237"/>
      <c r="QP102" s="237"/>
      <c r="QQ102" s="237"/>
      <c r="QR102" s="237"/>
      <c r="QS102" s="237"/>
      <c r="QT102" s="237"/>
      <c r="QU102" s="237"/>
      <c r="QV102" s="237"/>
      <c r="QW102" s="237"/>
      <c r="QX102" s="237"/>
      <c r="QY102" s="237"/>
      <c r="QZ102" s="237"/>
      <c r="RA102" s="237"/>
      <c r="RB102" s="237"/>
      <c r="RC102" s="237"/>
      <c r="RD102" s="237"/>
      <c r="RE102" s="237"/>
      <c r="RF102" s="237"/>
      <c r="RG102" s="237"/>
      <c r="RH102" s="237"/>
      <c r="RI102" s="237"/>
      <c r="RJ102" s="237"/>
      <c r="RK102" s="237"/>
      <c r="RL102" s="237"/>
      <c r="RM102" s="237"/>
      <c r="RN102" s="237"/>
      <c r="RO102" s="237"/>
      <c r="RP102" s="237"/>
      <c r="RQ102" s="237"/>
      <c r="RR102" s="237"/>
      <c r="RS102" s="237"/>
      <c r="RT102" s="237"/>
      <c r="RU102" s="237"/>
      <c r="RV102" s="237"/>
      <c r="RW102" s="237"/>
      <c r="RX102" s="237"/>
      <c r="RY102" s="237"/>
      <c r="RZ102" s="237"/>
      <c r="SA102" s="237"/>
      <c r="SB102" s="237"/>
      <c r="SC102" s="237"/>
      <c r="SD102" s="237"/>
      <c r="SE102" s="237"/>
      <c r="SF102" s="237"/>
      <c r="SG102" s="237"/>
      <c r="SH102" s="237"/>
      <c r="SI102" s="237"/>
      <c r="SJ102" s="237"/>
      <c r="SK102" s="237"/>
      <c r="SL102" s="237"/>
    </row>
    <row r="103" spans="1:506">
      <c r="A103" s="237"/>
      <c r="B103" s="237"/>
      <c r="C103" s="237"/>
      <c r="D103" s="237"/>
      <c r="E103" s="237"/>
      <c r="F103" s="237"/>
      <c r="G103" s="237"/>
      <c r="H103" s="237"/>
      <c r="I103" s="237"/>
      <c r="J103" s="237"/>
      <c r="K103" s="237"/>
      <c r="L103" s="237"/>
      <c r="M103" s="237"/>
      <c r="N103" s="237"/>
      <c r="O103" s="237"/>
      <c r="P103" s="237"/>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7"/>
      <c r="BA103" s="237"/>
      <c r="BB103" s="237"/>
      <c r="BC103" s="237"/>
      <c r="BD103" s="237"/>
      <c r="BE103" s="237"/>
      <c r="BF103" s="237"/>
      <c r="BG103" s="237"/>
      <c r="BH103" s="237"/>
      <c r="BI103" s="237"/>
      <c r="BJ103" s="237"/>
      <c r="BK103" s="237"/>
      <c r="BL103" s="237"/>
      <c r="BM103" s="237"/>
      <c r="BN103" s="237"/>
      <c r="BO103" s="237"/>
      <c r="BP103" s="237"/>
      <c r="BQ103" s="237"/>
      <c r="BR103" s="237"/>
      <c r="BS103" s="237"/>
      <c r="BT103" s="237"/>
      <c r="BU103" s="237"/>
      <c r="BV103" s="237"/>
      <c r="BW103" s="237"/>
      <c r="BX103" s="237"/>
      <c r="BY103" s="237"/>
      <c r="BZ103" s="237"/>
      <c r="CA103" s="237"/>
      <c r="CB103" s="237"/>
      <c r="CC103" s="237"/>
      <c r="CD103" s="237"/>
      <c r="CE103" s="237"/>
      <c r="CF103" s="237"/>
      <c r="CG103" s="237"/>
      <c r="CH103" s="237"/>
      <c r="CI103" s="237"/>
      <c r="CJ103" s="237"/>
      <c r="CK103" s="237"/>
      <c r="CL103" s="237"/>
      <c r="CM103" s="237"/>
      <c r="CN103" s="237"/>
      <c r="CO103" s="237"/>
      <c r="CP103" s="237"/>
      <c r="CQ103" s="237"/>
      <c r="CR103" s="237"/>
      <c r="CS103" s="237"/>
      <c r="CT103" s="237"/>
      <c r="CU103" s="237"/>
      <c r="CV103" s="237"/>
      <c r="CW103" s="237"/>
      <c r="CX103" s="237"/>
      <c r="CY103" s="237"/>
      <c r="CZ103" s="237"/>
      <c r="DA103" s="237"/>
      <c r="DB103" s="237"/>
      <c r="DC103" s="237"/>
      <c r="DD103" s="237"/>
      <c r="DE103" s="237"/>
      <c r="DF103" s="237"/>
      <c r="DG103" s="237"/>
      <c r="DH103" s="237"/>
      <c r="DI103" s="237"/>
      <c r="DJ103" s="237"/>
      <c r="DK103" s="237"/>
      <c r="DL103" s="237"/>
      <c r="DM103" s="237"/>
      <c r="DN103" s="237"/>
      <c r="DO103" s="237"/>
      <c r="DP103" s="237"/>
      <c r="DQ103" s="237"/>
      <c r="DR103" s="237"/>
      <c r="DS103" s="237"/>
      <c r="DT103" s="237"/>
      <c r="DU103" s="237"/>
      <c r="DV103" s="237"/>
      <c r="DW103" s="237"/>
      <c r="DX103" s="237"/>
      <c r="DY103" s="237"/>
      <c r="DZ103" s="237"/>
      <c r="EA103" s="237"/>
      <c r="EB103" s="237"/>
      <c r="EC103" s="237"/>
      <c r="ED103" s="237"/>
      <c r="EE103" s="237"/>
      <c r="EF103" s="237"/>
      <c r="EG103" s="237"/>
      <c r="EH103" s="237"/>
      <c r="EI103" s="237"/>
      <c r="EJ103" s="237"/>
      <c r="EK103" s="237"/>
      <c r="EL103" s="237"/>
      <c r="EM103" s="237"/>
      <c r="EN103" s="237"/>
      <c r="EO103" s="237"/>
      <c r="EP103" s="237"/>
      <c r="EQ103" s="237"/>
      <c r="ER103" s="237"/>
      <c r="ES103" s="237"/>
      <c r="ET103" s="237"/>
      <c r="EU103" s="237"/>
      <c r="EV103" s="237"/>
      <c r="EW103" s="237"/>
      <c r="EX103" s="237"/>
      <c r="EY103" s="237"/>
      <c r="EZ103" s="237"/>
      <c r="FA103" s="237"/>
      <c r="FB103" s="237"/>
      <c r="FC103" s="237"/>
      <c r="FD103" s="237"/>
      <c r="FE103" s="237"/>
      <c r="FF103" s="237"/>
      <c r="FG103" s="237"/>
      <c r="FH103" s="237"/>
      <c r="FI103" s="237"/>
      <c r="FJ103" s="237"/>
      <c r="FK103" s="237"/>
      <c r="FL103" s="237"/>
      <c r="FM103" s="237"/>
      <c r="FN103" s="237"/>
      <c r="FO103" s="237"/>
      <c r="FP103" s="237"/>
      <c r="FQ103" s="237"/>
      <c r="FR103" s="237"/>
      <c r="FS103" s="237"/>
      <c r="FT103" s="237"/>
      <c r="FU103" s="237"/>
      <c r="FV103" s="237"/>
      <c r="FW103" s="237"/>
      <c r="FX103" s="237"/>
      <c r="FY103" s="237"/>
      <c r="FZ103" s="237"/>
      <c r="GA103" s="237"/>
      <c r="GB103" s="237"/>
      <c r="GC103" s="237"/>
      <c r="GD103" s="237"/>
      <c r="GE103" s="237"/>
      <c r="GF103" s="237"/>
      <c r="GG103" s="237"/>
      <c r="GH103" s="237"/>
      <c r="GI103" s="237"/>
      <c r="GJ103" s="237"/>
      <c r="GK103" s="237"/>
      <c r="GL103" s="237"/>
      <c r="GM103" s="237"/>
      <c r="GN103" s="237"/>
      <c r="GO103" s="237"/>
      <c r="GP103" s="237"/>
      <c r="GQ103" s="237"/>
      <c r="GR103" s="237"/>
      <c r="GS103" s="237"/>
      <c r="GT103" s="237"/>
      <c r="GU103" s="237"/>
      <c r="GV103" s="237"/>
      <c r="GW103" s="237"/>
      <c r="GX103" s="237"/>
      <c r="GY103" s="237"/>
      <c r="GZ103" s="237"/>
      <c r="HA103" s="237"/>
      <c r="HB103" s="237"/>
      <c r="HC103" s="237"/>
      <c r="HD103" s="237"/>
      <c r="HE103" s="237"/>
      <c r="HF103" s="237"/>
      <c r="HG103" s="237"/>
      <c r="HH103" s="237"/>
      <c r="HI103" s="237"/>
      <c r="HJ103" s="237"/>
      <c r="HK103" s="237"/>
      <c r="HL103" s="237"/>
      <c r="HM103" s="237"/>
      <c r="HN103" s="237"/>
      <c r="HO103" s="237"/>
      <c r="HP103" s="237"/>
      <c r="HQ103" s="237"/>
      <c r="HR103" s="237"/>
      <c r="HS103" s="237"/>
      <c r="HT103" s="237"/>
      <c r="HU103" s="237"/>
      <c r="HV103" s="237"/>
      <c r="HW103" s="237"/>
      <c r="HX103" s="237"/>
      <c r="HY103" s="237"/>
      <c r="HZ103" s="237"/>
      <c r="IA103" s="237"/>
      <c r="IB103" s="237"/>
      <c r="IC103" s="237"/>
      <c r="ID103" s="237"/>
      <c r="IE103" s="237"/>
      <c r="IF103" s="237"/>
      <c r="IG103" s="237"/>
      <c r="IH103" s="237"/>
      <c r="II103" s="237"/>
      <c r="IJ103" s="237"/>
      <c r="IK103" s="237"/>
      <c r="IL103" s="237"/>
      <c r="IM103" s="237"/>
      <c r="IN103" s="237"/>
      <c r="IO103" s="237"/>
      <c r="IP103" s="237"/>
      <c r="IQ103" s="237"/>
      <c r="IR103" s="237"/>
      <c r="IS103" s="237"/>
      <c r="IT103" s="237"/>
      <c r="IU103" s="237"/>
      <c r="IV103" s="237"/>
      <c r="IW103" s="237"/>
      <c r="IX103" s="237"/>
      <c r="IY103" s="237"/>
      <c r="IZ103" s="237"/>
      <c r="JA103" s="237"/>
      <c r="JB103" s="237"/>
      <c r="JC103" s="237"/>
      <c r="JD103" s="237"/>
      <c r="JE103" s="237"/>
      <c r="JF103" s="237"/>
      <c r="JG103" s="237"/>
      <c r="JH103" s="237"/>
      <c r="JI103" s="237"/>
      <c r="JJ103" s="237"/>
      <c r="JK103" s="237"/>
      <c r="JL103" s="237"/>
      <c r="JM103" s="237"/>
      <c r="JN103" s="237"/>
      <c r="JO103" s="237"/>
      <c r="JP103" s="237"/>
      <c r="JQ103" s="237"/>
      <c r="JR103" s="237"/>
      <c r="JS103" s="237"/>
      <c r="JT103" s="237"/>
      <c r="JU103" s="237"/>
      <c r="JV103" s="237"/>
      <c r="JW103" s="237"/>
      <c r="JX103" s="237"/>
      <c r="JY103" s="237"/>
      <c r="JZ103" s="237"/>
      <c r="KA103" s="237"/>
      <c r="KB103" s="237"/>
      <c r="KC103" s="237"/>
      <c r="KD103" s="237"/>
      <c r="KE103" s="237"/>
      <c r="KF103" s="237"/>
      <c r="KG103" s="237"/>
      <c r="KH103" s="237"/>
      <c r="KI103" s="237"/>
      <c r="KJ103" s="237"/>
      <c r="KK103" s="237"/>
      <c r="KL103" s="237"/>
      <c r="KM103" s="237"/>
      <c r="KN103" s="237"/>
      <c r="KO103" s="237"/>
      <c r="KP103" s="237"/>
      <c r="KQ103" s="237"/>
      <c r="KR103" s="237"/>
      <c r="KS103" s="237"/>
      <c r="KT103" s="237"/>
      <c r="KU103" s="237"/>
      <c r="KV103" s="237"/>
      <c r="KW103" s="237"/>
      <c r="KX103" s="237"/>
      <c r="KY103" s="237"/>
      <c r="KZ103" s="237"/>
      <c r="LA103" s="237"/>
      <c r="LB103" s="237"/>
      <c r="LC103" s="237"/>
      <c r="LD103" s="237"/>
      <c r="LE103" s="237"/>
      <c r="LF103" s="237"/>
      <c r="LG103" s="237"/>
      <c r="LH103" s="237"/>
      <c r="LI103" s="237"/>
      <c r="LJ103" s="237"/>
      <c r="LK103" s="237"/>
      <c r="LL103" s="237"/>
      <c r="LM103" s="237"/>
      <c r="LN103" s="237"/>
      <c r="LO103" s="237"/>
      <c r="LP103" s="237"/>
      <c r="LQ103" s="237"/>
      <c r="LR103" s="237"/>
      <c r="LS103" s="237"/>
      <c r="LT103" s="237"/>
      <c r="LU103" s="237"/>
      <c r="LV103" s="237"/>
      <c r="LW103" s="237"/>
      <c r="LX103" s="237"/>
      <c r="LY103" s="237"/>
      <c r="LZ103" s="237"/>
      <c r="MA103" s="237"/>
      <c r="MB103" s="237"/>
      <c r="MC103" s="237"/>
      <c r="MD103" s="237"/>
      <c r="ME103" s="237"/>
      <c r="MF103" s="237"/>
      <c r="MG103" s="237"/>
      <c r="MH103" s="237"/>
      <c r="MI103" s="237"/>
      <c r="MJ103" s="237"/>
      <c r="MK103" s="237"/>
      <c r="ML103" s="237"/>
      <c r="MM103" s="237"/>
      <c r="MN103" s="237"/>
      <c r="MO103" s="237"/>
      <c r="MP103" s="237"/>
      <c r="MQ103" s="237"/>
      <c r="MR103" s="237"/>
      <c r="MS103" s="237"/>
      <c r="MT103" s="237"/>
      <c r="MU103" s="237"/>
      <c r="MV103" s="237"/>
      <c r="MW103" s="237"/>
      <c r="MX103" s="237"/>
      <c r="MY103" s="237"/>
      <c r="MZ103" s="237"/>
      <c r="NA103" s="237"/>
      <c r="NB103" s="237"/>
      <c r="NC103" s="237"/>
      <c r="ND103" s="237"/>
      <c r="NE103" s="237"/>
      <c r="NF103" s="237"/>
      <c r="NG103" s="237"/>
      <c r="NH103" s="237"/>
      <c r="NI103" s="237"/>
      <c r="NJ103" s="237"/>
      <c r="NK103" s="237"/>
      <c r="NL103" s="237"/>
      <c r="NM103" s="237"/>
      <c r="NN103" s="237"/>
      <c r="NO103" s="237"/>
      <c r="NP103" s="237"/>
      <c r="NQ103" s="237"/>
      <c r="NR103" s="237"/>
      <c r="NS103" s="237"/>
      <c r="NT103" s="237"/>
      <c r="NU103" s="237"/>
      <c r="NV103" s="237"/>
      <c r="NW103" s="237"/>
      <c r="NX103" s="237"/>
      <c r="NY103" s="237"/>
      <c r="NZ103" s="237"/>
      <c r="OA103" s="237"/>
      <c r="OB103" s="237"/>
      <c r="OC103" s="237"/>
      <c r="OD103" s="237"/>
      <c r="OE103" s="237"/>
      <c r="OF103" s="237"/>
      <c r="OG103" s="237"/>
      <c r="OH103" s="237"/>
      <c r="OI103" s="237"/>
      <c r="OJ103" s="237"/>
      <c r="OK103" s="237"/>
      <c r="OL103" s="237"/>
      <c r="OM103" s="237"/>
      <c r="ON103" s="237"/>
      <c r="OO103" s="237"/>
      <c r="OP103" s="237"/>
      <c r="OQ103" s="237"/>
      <c r="OR103" s="237"/>
      <c r="OS103" s="237"/>
      <c r="OT103" s="237"/>
      <c r="OU103" s="237"/>
      <c r="OV103" s="237"/>
      <c r="OW103" s="237"/>
      <c r="OX103" s="237"/>
      <c r="OY103" s="237"/>
      <c r="OZ103" s="237"/>
      <c r="PA103" s="237"/>
      <c r="PB103" s="237"/>
      <c r="PC103" s="237"/>
      <c r="PD103" s="237"/>
      <c r="PE103" s="237"/>
      <c r="PF103" s="237"/>
      <c r="PG103" s="237"/>
      <c r="PH103" s="237"/>
      <c r="PI103" s="237"/>
      <c r="PJ103" s="237"/>
      <c r="PK103" s="237"/>
      <c r="PL103" s="237"/>
      <c r="PM103" s="237"/>
      <c r="PN103" s="237"/>
      <c r="PO103" s="237"/>
      <c r="PP103" s="237"/>
      <c r="PQ103" s="237"/>
      <c r="PR103" s="237"/>
      <c r="PS103" s="237"/>
      <c r="PT103" s="237"/>
      <c r="PU103" s="237"/>
      <c r="PV103" s="237"/>
      <c r="PW103" s="237"/>
      <c r="PX103" s="237"/>
      <c r="PY103" s="237"/>
      <c r="PZ103" s="237"/>
      <c r="QA103" s="237"/>
      <c r="QB103" s="237"/>
      <c r="QC103" s="237"/>
      <c r="QD103" s="237"/>
      <c r="QE103" s="237"/>
      <c r="QF103" s="237"/>
      <c r="QG103" s="237"/>
      <c r="QH103" s="237"/>
      <c r="QI103" s="237"/>
      <c r="QJ103" s="237"/>
      <c r="QK103" s="237"/>
      <c r="QL103" s="237"/>
      <c r="QM103" s="237"/>
      <c r="QN103" s="237"/>
      <c r="QO103" s="237"/>
      <c r="QP103" s="237"/>
      <c r="QQ103" s="237"/>
      <c r="QR103" s="237"/>
      <c r="QS103" s="237"/>
      <c r="QT103" s="237"/>
      <c r="QU103" s="237"/>
      <c r="QV103" s="237"/>
      <c r="QW103" s="237"/>
      <c r="QX103" s="237"/>
      <c r="QY103" s="237"/>
      <c r="QZ103" s="237"/>
      <c r="RA103" s="237"/>
      <c r="RB103" s="237"/>
      <c r="RC103" s="237"/>
      <c r="RD103" s="237"/>
      <c r="RE103" s="237"/>
      <c r="RF103" s="237"/>
      <c r="RG103" s="237"/>
      <c r="RH103" s="237"/>
      <c r="RI103" s="237"/>
      <c r="RJ103" s="237"/>
      <c r="RK103" s="237"/>
      <c r="RL103" s="237"/>
      <c r="RM103" s="237"/>
      <c r="RN103" s="237"/>
      <c r="RO103" s="237"/>
      <c r="RP103" s="237"/>
      <c r="RQ103" s="237"/>
      <c r="RR103" s="237"/>
      <c r="RS103" s="237"/>
      <c r="RT103" s="237"/>
      <c r="RU103" s="237"/>
      <c r="RV103" s="237"/>
      <c r="RW103" s="237"/>
      <c r="RX103" s="237"/>
      <c r="RY103" s="237"/>
      <c r="RZ103" s="237"/>
      <c r="SA103" s="237"/>
      <c r="SB103" s="237"/>
      <c r="SC103" s="237"/>
      <c r="SD103" s="237"/>
      <c r="SE103" s="237"/>
      <c r="SF103" s="237"/>
      <c r="SG103" s="237"/>
      <c r="SH103" s="237"/>
      <c r="SI103" s="237"/>
      <c r="SJ103" s="237"/>
      <c r="SK103" s="237"/>
      <c r="SL103" s="237"/>
    </row>
    <row r="104" spans="1:506">
      <c r="A104" s="237"/>
      <c r="B104" s="237"/>
      <c r="C104" s="237"/>
      <c r="D104" s="237"/>
      <c r="E104" s="237"/>
      <c r="F104" s="237"/>
      <c r="G104" s="237"/>
      <c r="H104" s="237"/>
      <c r="I104" s="237"/>
      <c r="J104" s="237"/>
      <c r="K104" s="237"/>
      <c r="L104" s="237"/>
      <c r="M104" s="237"/>
      <c r="N104" s="237"/>
      <c r="O104" s="237"/>
      <c r="P104" s="237"/>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7"/>
      <c r="BA104" s="237"/>
      <c r="BB104" s="237"/>
      <c r="BC104" s="237"/>
      <c r="BD104" s="237"/>
      <c r="BE104" s="237"/>
      <c r="BF104" s="237"/>
      <c r="BG104" s="237"/>
      <c r="BH104" s="237"/>
      <c r="BI104" s="237"/>
      <c r="BJ104" s="237"/>
      <c r="BK104" s="237"/>
      <c r="BL104" s="237"/>
      <c r="BM104" s="237"/>
      <c r="BN104" s="237"/>
      <c r="BO104" s="237"/>
      <c r="BP104" s="237"/>
      <c r="BQ104" s="237"/>
      <c r="BR104" s="237"/>
      <c r="BS104" s="237"/>
      <c r="BT104" s="237"/>
      <c r="BU104" s="237"/>
      <c r="BV104" s="237"/>
      <c r="BW104" s="237"/>
      <c r="BX104" s="237"/>
      <c r="BY104" s="237"/>
      <c r="BZ104" s="237"/>
      <c r="CA104" s="237"/>
      <c r="CB104" s="237"/>
      <c r="CC104" s="237"/>
      <c r="CD104" s="237"/>
      <c r="CE104" s="237"/>
      <c r="CF104" s="237"/>
      <c r="CG104" s="237"/>
      <c r="CH104" s="237"/>
      <c r="CI104" s="237"/>
      <c r="CJ104" s="237"/>
      <c r="CK104" s="237"/>
      <c r="CL104" s="237"/>
      <c r="CM104" s="237"/>
      <c r="CN104" s="237"/>
      <c r="CO104" s="237"/>
      <c r="CP104" s="237"/>
      <c r="CQ104" s="237"/>
      <c r="CR104" s="237"/>
      <c r="CS104" s="237"/>
      <c r="CT104" s="237"/>
      <c r="CU104" s="237"/>
      <c r="CV104" s="237"/>
      <c r="CW104" s="237"/>
      <c r="CX104" s="237"/>
      <c r="CY104" s="237"/>
      <c r="CZ104" s="237"/>
      <c r="DA104" s="237"/>
      <c r="DB104" s="237"/>
      <c r="DC104" s="237"/>
      <c r="DD104" s="237"/>
      <c r="DE104" s="237"/>
      <c r="DF104" s="237"/>
      <c r="DG104" s="237"/>
      <c r="DH104" s="237"/>
      <c r="DI104" s="237"/>
      <c r="DJ104" s="237"/>
      <c r="DK104" s="237"/>
      <c r="DL104" s="237"/>
      <c r="DM104" s="237"/>
      <c r="DN104" s="237"/>
      <c r="DO104" s="237"/>
      <c r="DP104" s="237"/>
      <c r="DQ104" s="237"/>
      <c r="DR104" s="237"/>
      <c r="DS104" s="237"/>
      <c r="DT104" s="237"/>
      <c r="DU104" s="237"/>
      <c r="DV104" s="237"/>
      <c r="DW104" s="237"/>
      <c r="DX104" s="237"/>
      <c r="DY104" s="237"/>
      <c r="DZ104" s="237"/>
      <c r="EA104" s="237"/>
      <c r="EB104" s="237"/>
      <c r="EC104" s="237"/>
      <c r="ED104" s="237"/>
      <c r="EE104" s="237"/>
      <c r="EF104" s="237"/>
      <c r="EG104" s="237"/>
      <c r="EH104" s="237"/>
      <c r="EI104" s="237"/>
      <c r="EJ104" s="237"/>
      <c r="EK104" s="237"/>
      <c r="EL104" s="237"/>
      <c r="EM104" s="237"/>
      <c r="EN104" s="237"/>
      <c r="EO104" s="237"/>
      <c r="EP104" s="237"/>
      <c r="EQ104" s="237"/>
      <c r="ER104" s="237"/>
      <c r="ES104" s="237"/>
      <c r="ET104" s="237"/>
      <c r="EU104" s="237"/>
      <c r="EV104" s="237"/>
      <c r="EW104" s="237"/>
      <c r="EX104" s="237"/>
      <c r="EY104" s="237"/>
      <c r="EZ104" s="237"/>
      <c r="FA104" s="237"/>
      <c r="FB104" s="237"/>
      <c r="FC104" s="237"/>
      <c r="FD104" s="237"/>
      <c r="FE104" s="237"/>
      <c r="FF104" s="237"/>
      <c r="FG104" s="237"/>
      <c r="FH104" s="237"/>
      <c r="FI104" s="237"/>
      <c r="FJ104" s="237"/>
      <c r="FK104" s="237"/>
      <c r="FL104" s="237"/>
      <c r="FM104" s="237"/>
      <c r="FN104" s="237"/>
      <c r="FO104" s="237"/>
      <c r="FP104" s="237"/>
      <c r="FQ104" s="237"/>
      <c r="FR104" s="237"/>
      <c r="FS104" s="237"/>
      <c r="FT104" s="237"/>
      <c r="FU104" s="237"/>
      <c r="FV104" s="237"/>
      <c r="FW104" s="237"/>
      <c r="FX104" s="237"/>
      <c r="FY104" s="237"/>
      <c r="FZ104" s="237"/>
      <c r="GA104" s="237"/>
      <c r="GB104" s="237"/>
      <c r="GC104" s="237"/>
      <c r="GD104" s="237"/>
      <c r="GE104" s="237"/>
      <c r="GF104" s="237"/>
      <c r="GG104" s="237"/>
      <c r="GH104" s="237"/>
      <c r="GI104" s="237"/>
      <c r="GJ104" s="237"/>
      <c r="GK104" s="237"/>
      <c r="GL104" s="237"/>
      <c r="GM104" s="237"/>
      <c r="GN104" s="237"/>
      <c r="GO104" s="237"/>
      <c r="GP104" s="237"/>
      <c r="GQ104" s="237"/>
      <c r="GR104" s="237"/>
      <c r="GS104" s="237"/>
      <c r="GT104" s="237"/>
      <c r="GU104" s="237"/>
      <c r="GV104" s="237"/>
      <c r="GW104" s="237"/>
      <c r="GX104" s="237"/>
      <c r="GY104" s="237"/>
      <c r="GZ104" s="237"/>
      <c r="HA104" s="237"/>
      <c r="HB104" s="237"/>
      <c r="HC104" s="237"/>
      <c r="HD104" s="237"/>
      <c r="HE104" s="237"/>
      <c r="HF104" s="237"/>
      <c r="HG104" s="237"/>
      <c r="HH104" s="237"/>
      <c r="HI104" s="237"/>
      <c r="HJ104" s="237"/>
      <c r="HK104" s="237"/>
      <c r="HL104" s="237"/>
      <c r="HM104" s="237"/>
      <c r="HN104" s="237"/>
      <c r="HO104" s="237"/>
      <c r="HP104" s="237"/>
      <c r="HQ104" s="237"/>
      <c r="HR104" s="237"/>
      <c r="HS104" s="237"/>
      <c r="HT104" s="237"/>
      <c r="HU104" s="237"/>
      <c r="HV104" s="237"/>
      <c r="HW104" s="237"/>
      <c r="HX104" s="237"/>
      <c r="HY104" s="237"/>
      <c r="HZ104" s="237"/>
      <c r="IA104" s="237"/>
      <c r="IB104" s="237"/>
      <c r="IC104" s="237"/>
      <c r="ID104" s="237"/>
      <c r="IE104" s="237"/>
      <c r="IF104" s="237"/>
      <c r="IG104" s="237"/>
      <c r="IH104" s="237"/>
      <c r="II104" s="237"/>
      <c r="IJ104" s="237"/>
      <c r="IK104" s="237"/>
      <c r="IL104" s="237"/>
      <c r="IM104" s="237"/>
      <c r="IN104" s="237"/>
      <c r="IO104" s="237"/>
      <c r="IP104" s="237"/>
      <c r="IQ104" s="237"/>
      <c r="IR104" s="237"/>
      <c r="IS104" s="237"/>
      <c r="IT104" s="237"/>
      <c r="IU104" s="237"/>
      <c r="IV104" s="237"/>
      <c r="IW104" s="237"/>
      <c r="IX104" s="237"/>
      <c r="IY104" s="237"/>
      <c r="IZ104" s="237"/>
      <c r="JA104" s="237"/>
      <c r="JB104" s="237"/>
      <c r="JC104" s="237"/>
      <c r="JD104" s="237"/>
      <c r="JE104" s="237"/>
      <c r="JF104" s="237"/>
      <c r="JG104" s="237"/>
      <c r="JH104" s="237"/>
      <c r="JI104" s="237"/>
      <c r="JJ104" s="237"/>
      <c r="JK104" s="237"/>
      <c r="JL104" s="237"/>
      <c r="JM104" s="237"/>
      <c r="JN104" s="237"/>
      <c r="JO104" s="237"/>
      <c r="JP104" s="237"/>
      <c r="JQ104" s="237"/>
      <c r="JR104" s="237"/>
      <c r="JS104" s="237"/>
      <c r="JT104" s="237"/>
      <c r="JU104" s="237"/>
      <c r="JV104" s="237"/>
      <c r="JW104" s="237"/>
      <c r="JX104" s="237"/>
      <c r="JY104" s="237"/>
      <c r="JZ104" s="237"/>
      <c r="KA104" s="237"/>
      <c r="KB104" s="237"/>
      <c r="KC104" s="237"/>
      <c r="KD104" s="237"/>
      <c r="KE104" s="237"/>
      <c r="KF104" s="237"/>
      <c r="KG104" s="237"/>
      <c r="KH104" s="237"/>
      <c r="KI104" s="237"/>
      <c r="KJ104" s="237"/>
      <c r="KK104" s="237"/>
      <c r="KL104" s="237"/>
      <c r="KM104" s="237"/>
      <c r="KN104" s="237"/>
      <c r="KO104" s="237"/>
      <c r="KP104" s="237"/>
      <c r="KQ104" s="237"/>
      <c r="KR104" s="237"/>
      <c r="KS104" s="237"/>
      <c r="KT104" s="237"/>
      <c r="KU104" s="237"/>
      <c r="KV104" s="237"/>
      <c r="KW104" s="237"/>
      <c r="KX104" s="237"/>
      <c r="KY104" s="237"/>
      <c r="KZ104" s="237"/>
      <c r="LA104" s="237"/>
      <c r="LB104" s="237"/>
      <c r="LC104" s="237"/>
      <c r="LD104" s="237"/>
      <c r="LE104" s="237"/>
      <c r="LF104" s="237"/>
      <c r="LG104" s="237"/>
      <c r="LH104" s="237"/>
      <c r="LI104" s="237"/>
      <c r="LJ104" s="237"/>
      <c r="LK104" s="237"/>
      <c r="LL104" s="237"/>
      <c r="LM104" s="237"/>
      <c r="LN104" s="237"/>
      <c r="LO104" s="237"/>
      <c r="LP104" s="237"/>
      <c r="LQ104" s="237"/>
      <c r="LR104" s="237"/>
      <c r="LS104" s="237"/>
      <c r="LT104" s="237"/>
      <c r="LU104" s="237"/>
      <c r="LV104" s="237"/>
      <c r="LW104" s="237"/>
      <c r="LX104" s="237"/>
      <c r="LY104" s="237"/>
      <c r="LZ104" s="237"/>
      <c r="MA104" s="237"/>
      <c r="MB104" s="237"/>
      <c r="MC104" s="237"/>
      <c r="MD104" s="237"/>
      <c r="ME104" s="237"/>
      <c r="MF104" s="237"/>
      <c r="MG104" s="237"/>
      <c r="MH104" s="237"/>
      <c r="MI104" s="237"/>
      <c r="MJ104" s="237"/>
      <c r="MK104" s="237"/>
      <c r="ML104" s="237"/>
      <c r="MM104" s="237"/>
      <c r="MN104" s="237"/>
      <c r="MO104" s="237"/>
      <c r="MP104" s="237"/>
      <c r="MQ104" s="237"/>
      <c r="MR104" s="237"/>
      <c r="MS104" s="237"/>
      <c r="MT104" s="237"/>
      <c r="MU104" s="237"/>
      <c r="MV104" s="237"/>
      <c r="MW104" s="237"/>
      <c r="MX104" s="237"/>
      <c r="MY104" s="237"/>
      <c r="MZ104" s="237"/>
      <c r="NA104" s="237"/>
      <c r="NB104" s="237"/>
      <c r="NC104" s="237"/>
      <c r="ND104" s="237"/>
      <c r="NE104" s="237"/>
      <c r="NF104" s="237"/>
      <c r="NG104" s="237"/>
      <c r="NH104" s="237"/>
      <c r="NI104" s="237"/>
      <c r="NJ104" s="237"/>
      <c r="NK104" s="237"/>
      <c r="NL104" s="237"/>
      <c r="NM104" s="237"/>
      <c r="NN104" s="237"/>
      <c r="NO104" s="237"/>
      <c r="NP104" s="237"/>
      <c r="NQ104" s="237"/>
      <c r="NR104" s="237"/>
      <c r="NS104" s="237"/>
      <c r="NT104" s="237"/>
      <c r="NU104" s="237"/>
      <c r="NV104" s="237"/>
      <c r="NW104" s="237"/>
      <c r="NX104" s="237"/>
      <c r="NY104" s="237"/>
      <c r="NZ104" s="237"/>
      <c r="OA104" s="237"/>
      <c r="OB104" s="237"/>
      <c r="OC104" s="237"/>
      <c r="OD104" s="237"/>
      <c r="OE104" s="237"/>
      <c r="OF104" s="237"/>
      <c r="OG104" s="237"/>
      <c r="OH104" s="237"/>
      <c r="OI104" s="237"/>
      <c r="OJ104" s="237"/>
      <c r="OK104" s="237"/>
      <c r="OL104" s="237"/>
      <c r="OM104" s="237"/>
      <c r="ON104" s="237"/>
      <c r="OO104" s="237"/>
      <c r="OP104" s="237"/>
      <c r="OQ104" s="237"/>
      <c r="OR104" s="237"/>
      <c r="OS104" s="237"/>
      <c r="OT104" s="237"/>
      <c r="OU104" s="237"/>
      <c r="OV104" s="237"/>
      <c r="OW104" s="237"/>
      <c r="OX104" s="237"/>
      <c r="OY104" s="237"/>
      <c r="OZ104" s="237"/>
      <c r="PA104" s="237"/>
      <c r="PB104" s="237"/>
      <c r="PC104" s="237"/>
      <c r="PD104" s="237"/>
      <c r="PE104" s="237"/>
      <c r="PF104" s="237"/>
      <c r="PG104" s="237"/>
      <c r="PH104" s="237"/>
      <c r="PI104" s="237"/>
      <c r="PJ104" s="237"/>
      <c r="PK104" s="237"/>
      <c r="PL104" s="237"/>
      <c r="PM104" s="237"/>
      <c r="PN104" s="237"/>
      <c r="PO104" s="237"/>
      <c r="PP104" s="237"/>
      <c r="PQ104" s="237"/>
      <c r="PR104" s="237"/>
      <c r="PS104" s="237"/>
      <c r="PT104" s="237"/>
      <c r="PU104" s="237"/>
      <c r="PV104" s="237"/>
      <c r="PW104" s="237"/>
      <c r="PX104" s="237"/>
      <c r="PY104" s="237"/>
      <c r="PZ104" s="237"/>
      <c r="QA104" s="237"/>
      <c r="QB104" s="237"/>
      <c r="QC104" s="237"/>
      <c r="QD104" s="237"/>
      <c r="QE104" s="237"/>
      <c r="QF104" s="237"/>
      <c r="QG104" s="237"/>
      <c r="QH104" s="237"/>
      <c r="QI104" s="237"/>
      <c r="QJ104" s="237"/>
      <c r="QK104" s="237"/>
      <c r="QL104" s="237"/>
      <c r="QM104" s="237"/>
      <c r="QN104" s="237"/>
      <c r="QO104" s="237"/>
      <c r="QP104" s="237"/>
      <c r="QQ104" s="237"/>
      <c r="QR104" s="237"/>
      <c r="QS104" s="237"/>
      <c r="QT104" s="237"/>
      <c r="QU104" s="237"/>
      <c r="QV104" s="237"/>
      <c r="QW104" s="237"/>
      <c r="QX104" s="237"/>
      <c r="QY104" s="237"/>
      <c r="QZ104" s="237"/>
      <c r="RA104" s="237"/>
      <c r="RB104" s="237"/>
      <c r="RC104" s="237"/>
      <c r="RD104" s="237"/>
      <c r="RE104" s="237"/>
      <c r="RF104" s="237"/>
      <c r="RG104" s="237"/>
      <c r="RH104" s="237"/>
      <c r="RI104" s="237"/>
      <c r="RJ104" s="237"/>
      <c r="RK104" s="237"/>
      <c r="RL104" s="237"/>
      <c r="RM104" s="237"/>
      <c r="RN104" s="237"/>
      <c r="RO104" s="237"/>
      <c r="RP104" s="237"/>
      <c r="RQ104" s="237"/>
      <c r="RR104" s="237"/>
      <c r="RS104" s="237"/>
      <c r="RT104" s="237"/>
      <c r="RU104" s="237"/>
      <c r="RV104" s="237"/>
      <c r="RW104" s="237"/>
      <c r="RX104" s="237"/>
      <c r="RY104" s="237"/>
      <c r="RZ104" s="237"/>
      <c r="SA104" s="237"/>
      <c r="SB104" s="237"/>
      <c r="SC104" s="237"/>
      <c r="SD104" s="237"/>
      <c r="SE104" s="237"/>
      <c r="SF104" s="237"/>
      <c r="SG104" s="237"/>
      <c r="SH104" s="237"/>
      <c r="SI104" s="237"/>
      <c r="SJ104" s="237"/>
      <c r="SK104" s="237"/>
      <c r="SL104" s="237"/>
    </row>
    <row r="105" spans="1:506">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37"/>
      <c r="BR105" s="237"/>
      <c r="BS105" s="237"/>
      <c r="BT105" s="237"/>
      <c r="BU105" s="237"/>
      <c r="BV105" s="237"/>
      <c r="BW105" s="237"/>
      <c r="BX105" s="237"/>
      <c r="BY105" s="237"/>
      <c r="BZ105" s="237"/>
      <c r="CA105" s="237"/>
      <c r="CB105" s="237"/>
      <c r="CC105" s="237"/>
      <c r="CD105" s="237"/>
      <c r="CE105" s="237"/>
      <c r="CF105" s="237"/>
      <c r="CG105" s="237"/>
      <c r="CH105" s="237"/>
      <c r="CI105" s="237"/>
      <c r="CJ105" s="237"/>
      <c r="CK105" s="237"/>
      <c r="CL105" s="237"/>
      <c r="CM105" s="237"/>
      <c r="CN105" s="237"/>
      <c r="CO105" s="237"/>
      <c r="CP105" s="237"/>
      <c r="CQ105" s="237"/>
      <c r="CR105" s="237"/>
      <c r="CS105" s="237"/>
      <c r="CT105" s="237"/>
      <c r="CU105" s="237"/>
      <c r="CV105" s="237"/>
      <c r="CW105" s="237"/>
      <c r="CX105" s="237"/>
      <c r="CY105" s="237"/>
      <c r="CZ105" s="237"/>
      <c r="DA105" s="237"/>
      <c r="DB105" s="237"/>
      <c r="DC105" s="237"/>
      <c r="DD105" s="237"/>
      <c r="DE105" s="237"/>
      <c r="DF105" s="237"/>
      <c r="DG105" s="237"/>
      <c r="DH105" s="237"/>
      <c r="DI105" s="237"/>
      <c r="DJ105" s="237"/>
      <c r="DK105" s="237"/>
      <c r="DL105" s="237"/>
      <c r="DM105" s="237"/>
      <c r="DN105" s="237"/>
      <c r="DO105" s="237"/>
      <c r="DP105" s="237"/>
      <c r="DQ105" s="237"/>
      <c r="DR105" s="237"/>
      <c r="DS105" s="237"/>
      <c r="DT105" s="237"/>
      <c r="DU105" s="237"/>
      <c r="DV105" s="237"/>
      <c r="DW105" s="237"/>
      <c r="DX105" s="237"/>
      <c r="DY105" s="237"/>
      <c r="DZ105" s="237"/>
      <c r="EA105" s="237"/>
      <c r="EB105" s="237"/>
      <c r="EC105" s="237"/>
      <c r="ED105" s="237"/>
      <c r="EE105" s="237"/>
      <c r="EF105" s="237"/>
      <c r="EG105" s="237"/>
      <c r="EH105" s="237"/>
      <c r="EI105" s="237"/>
      <c r="EJ105" s="237"/>
      <c r="EK105" s="237"/>
      <c r="EL105" s="237"/>
      <c r="EM105" s="237"/>
      <c r="EN105" s="237"/>
      <c r="EO105" s="237"/>
      <c r="EP105" s="237"/>
      <c r="EQ105" s="237"/>
      <c r="ER105" s="237"/>
      <c r="ES105" s="237"/>
      <c r="ET105" s="237"/>
      <c r="EU105" s="237"/>
      <c r="EV105" s="237"/>
      <c r="EW105" s="237"/>
      <c r="EX105" s="237"/>
      <c r="EY105" s="237"/>
      <c r="EZ105" s="237"/>
      <c r="FA105" s="237"/>
      <c r="FB105" s="237"/>
      <c r="FC105" s="237"/>
      <c r="FD105" s="237"/>
      <c r="FE105" s="237"/>
      <c r="FF105" s="237"/>
      <c r="FG105" s="237"/>
      <c r="FH105" s="237"/>
      <c r="FI105" s="237"/>
      <c r="FJ105" s="237"/>
      <c r="FK105" s="237"/>
      <c r="FL105" s="237"/>
      <c r="FM105" s="237"/>
      <c r="FN105" s="237"/>
      <c r="FO105" s="237"/>
      <c r="FP105" s="237"/>
      <c r="FQ105" s="237"/>
      <c r="FR105" s="237"/>
      <c r="FS105" s="237"/>
      <c r="FT105" s="237"/>
      <c r="FU105" s="237"/>
      <c r="FV105" s="237"/>
      <c r="FW105" s="237"/>
      <c r="FX105" s="237"/>
      <c r="FY105" s="237"/>
      <c r="FZ105" s="237"/>
      <c r="GA105" s="237"/>
      <c r="GB105" s="237"/>
      <c r="GC105" s="237"/>
      <c r="GD105" s="237"/>
      <c r="GE105" s="237"/>
      <c r="GF105" s="237"/>
      <c r="GG105" s="237"/>
      <c r="GH105" s="237"/>
      <c r="GI105" s="237"/>
      <c r="GJ105" s="237"/>
      <c r="GK105" s="237"/>
      <c r="GL105" s="237"/>
      <c r="GM105" s="237"/>
      <c r="GN105" s="237"/>
      <c r="GO105" s="237"/>
      <c r="GP105" s="237"/>
      <c r="GQ105" s="237"/>
      <c r="GR105" s="237"/>
      <c r="GS105" s="237"/>
      <c r="GT105" s="237"/>
      <c r="GU105" s="237"/>
      <c r="GV105" s="237"/>
      <c r="GW105" s="237"/>
      <c r="GX105" s="237"/>
      <c r="GY105" s="237"/>
      <c r="GZ105" s="237"/>
      <c r="HA105" s="237"/>
      <c r="HB105" s="237"/>
      <c r="HC105" s="237"/>
      <c r="HD105" s="237"/>
      <c r="HE105" s="237"/>
      <c r="HF105" s="237"/>
      <c r="HG105" s="237"/>
      <c r="HH105" s="237"/>
      <c r="HI105" s="237"/>
      <c r="HJ105" s="237"/>
      <c r="HK105" s="237"/>
      <c r="HL105" s="237"/>
      <c r="HM105" s="237"/>
      <c r="HN105" s="237"/>
      <c r="HO105" s="237"/>
      <c r="HP105" s="237"/>
      <c r="HQ105" s="237"/>
      <c r="HR105" s="237"/>
      <c r="HS105" s="237"/>
      <c r="HT105" s="237"/>
      <c r="HU105" s="237"/>
      <c r="HV105" s="237"/>
      <c r="HW105" s="237"/>
      <c r="HX105" s="237"/>
      <c r="HY105" s="237"/>
      <c r="HZ105" s="237"/>
      <c r="IA105" s="237"/>
      <c r="IB105" s="237"/>
      <c r="IC105" s="237"/>
      <c r="ID105" s="237"/>
      <c r="IE105" s="237"/>
      <c r="IF105" s="237"/>
      <c r="IG105" s="237"/>
      <c r="IH105" s="237"/>
      <c r="II105" s="237"/>
      <c r="IJ105" s="237"/>
      <c r="IK105" s="237"/>
      <c r="IL105" s="237"/>
      <c r="IM105" s="237"/>
      <c r="IN105" s="237"/>
      <c r="IO105" s="237"/>
      <c r="IP105" s="237"/>
      <c r="IQ105" s="237"/>
      <c r="IR105" s="237"/>
      <c r="IS105" s="237"/>
      <c r="IT105" s="237"/>
      <c r="IU105" s="237"/>
      <c r="IV105" s="237"/>
      <c r="IW105" s="237"/>
      <c r="IX105" s="237"/>
      <c r="IY105" s="237"/>
      <c r="IZ105" s="237"/>
      <c r="JA105" s="237"/>
      <c r="JB105" s="237"/>
      <c r="JC105" s="237"/>
      <c r="JD105" s="237"/>
      <c r="JE105" s="237"/>
      <c r="JF105" s="237"/>
      <c r="JG105" s="237"/>
      <c r="JH105" s="237"/>
      <c r="JI105" s="237"/>
      <c r="JJ105" s="237"/>
      <c r="JK105" s="237"/>
      <c r="JL105" s="237"/>
      <c r="JM105" s="237"/>
      <c r="JN105" s="237"/>
      <c r="JO105" s="237"/>
      <c r="JP105" s="237"/>
      <c r="JQ105" s="237"/>
      <c r="JR105" s="237"/>
      <c r="JS105" s="237"/>
      <c r="JT105" s="237"/>
      <c r="JU105" s="237"/>
      <c r="JV105" s="237"/>
      <c r="JW105" s="237"/>
      <c r="JX105" s="237"/>
      <c r="JY105" s="237"/>
      <c r="JZ105" s="237"/>
      <c r="KA105" s="237"/>
      <c r="KB105" s="237"/>
      <c r="KC105" s="237"/>
      <c r="KD105" s="237"/>
      <c r="KE105" s="237"/>
      <c r="KF105" s="237"/>
      <c r="KG105" s="237"/>
      <c r="KH105" s="237"/>
      <c r="KI105" s="237"/>
      <c r="KJ105" s="237"/>
      <c r="KK105" s="237"/>
      <c r="KL105" s="237"/>
      <c r="KM105" s="237"/>
      <c r="KN105" s="237"/>
      <c r="KO105" s="237"/>
      <c r="KP105" s="237"/>
      <c r="KQ105" s="237"/>
      <c r="KR105" s="237"/>
      <c r="KS105" s="237"/>
      <c r="KT105" s="237"/>
      <c r="KU105" s="237"/>
      <c r="KV105" s="237"/>
      <c r="KW105" s="237"/>
      <c r="KX105" s="237"/>
      <c r="KY105" s="237"/>
      <c r="KZ105" s="237"/>
      <c r="LA105" s="237"/>
      <c r="LB105" s="237"/>
      <c r="LC105" s="237"/>
      <c r="LD105" s="237"/>
      <c r="LE105" s="237"/>
      <c r="LF105" s="237"/>
      <c r="LG105" s="237"/>
      <c r="LH105" s="237"/>
      <c r="LI105" s="237"/>
      <c r="LJ105" s="237"/>
      <c r="LK105" s="237"/>
      <c r="LL105" s="237"/>
      <c r="LM105" s="237"/>
      <c r="LN105" s="237"/>
      <c r="LO105" s="237"/>
      <c r="LP105" s="237"/>
      <c r="LQ105" s="237"/>
      <c r="LR105" s="237"/>
      <c r="LS105" s="237"/>
      <c r="LT105" s="237"/>
      <c r="LU105" s="237"/>
      <c r="LV105" s="237"/>
      <c r="LW105" s="237"/>
      <c r="LX105" s="237"/>
      <c r="LY105" s="237"/>
      <c r="LZ105" s="237"/>
      <c r="MA105" s="237"/>
      <c r="MB105" s="237"/>
      <c r="MC105" s="237"/>
      <c r="MD105" s="237"/>
      <c r="ME105" s="237"/>
      <c r="MF105" s="237"/>
      <c r="MG105" s="237"/>
      <c r="MH105" s="237"/>
      <c r="MI105" s="237"/>
      <c r="MJ105" s="237"/>
      <c r="MK105" s="237"/>
      <c r="ML105" s="237"/>
      <c r="MM105" s="237"/>
      <c r="MN105" s="237"/>
      <c r="MO105" s="237"/>
      <c r="MP105" s="237"/>
      <c r="MQ105" s="237"/>
      <c r="MR105" s="237"/>
      <c r="MS105" s="237"/>
      <c r="MT105" s="237"/>
      <c r="MU105" s="237"/>
      <c r="MV105" s="237"/>
      <c r="MW105" s="237"/>
      <c r="MX105" s="237"/>
      <c r="MY105" s="237"/>
      <c r="MZ105" s="237"/>
      <c r="NA105" s="237"/>
      <c r="NB105" s="237"/>
      <c r="NC105" s="237"/>
      <c r="ND105" s="237"/>
      <c r="NE105" s="237"/>
      <c r="NF105" s="237"/>
      <c r="NG105" s="237"/>
      <c r="NH105" s="237"/>
      <c r="NI105" s="237"/>
      <c r="NJ105" s="237"/>
      <c r="NK105" s="237"/>
      <c r="NL105" s="237"/>
      <c r="NM105" s="237"/>
      <c r="NN105" s="237"/>
      <c r="NO105" s="237"/>
      <c r="NP105" s="237"/>
      <c r="NQ105" s="237"/>
      <c r="NR105" s="237"/>
      <c r="NS105" s="237"/>
      <c r="NT105" s="237"/>
      <c r="NU105" s="237"/>
      <c r="NV105" s="237"/>
      <c r="NW105" s="237"/>
      <c r="NX105" s="237"/>
      <c r="NY105" s="237"/>
      <c r="NZ105" s="237"/>
      <c r="OA105" s="237"/>
      <c r="OB105" s="237"/>
      <c r="OC105" s="237"/>
      <c r="OD105" s="237"/>
      <c r="OE105" s="237"/>
      <c r="OF105" s="237"/>
      <c r="OG105" s="237"/>
      <c r="OH105" s="237"/>
      <c r="OI105" s="237"/>
      <c r="OJ105" s="237"/>
      <c r="OK105" s="237"/>
      <c r="OL105" s="237"/>
      <c r="OM105" s="237"/>
      <c r="ON105" s="237"/>
      <c r="OO105" s="237"/>
      <c r="OP105" s="237"/>
      <c r="OQ105" s="237"/>
      <c r="OR105" s="237"/>
      <c r="OS105" s="237"/>
      <c r="OT105" s="237"/>
      <c r="OU105" s="237"/>
      <c r="OV105" s="237"/>
      <c r="OW105" s="237"/>
      <c r="OX105" s="237"/>
      <c r="OY105" s="237"/>
      <c r="OZ105" s="237"/>
      <c r="PA105" s="237"/>
      <c r="PB105" s="237"/>
      <c r="PC105" s="237"/>
      <c r="PD105" s="237"/>
      <c r="PE105" s="237"/>
      <c r="PF105" s="237"/>
      <c r="PG105" s="237"/>
      <c r="PH105" s="237"/>
      <c r="PI105" s="237"/>
      <c r="PJ105" s="237"/>
      <c r="PK105" s="237"/>
      <c r="PL105" s="237"/>
      <c r="PM105" s="237"/>
      <c r="PN105" s="237"/>
      <c r="PO105" s="237"/>
      <c r="PP105" s="237"/>
      <c r="PQ105" s="237"/>
      <c r="PR105" s="237"/>
      <c r="PS105" s="237"/>
      <c r="PT105" s="237"/>
      <c r="PU105" s="237"/>
      <c r="PV105" s="237"/>
      <c r="PW105" s="237"/>
      <c r="PX105" s="237"/>
      <c r="PY105" s="237"/>
      <c r="PZ105" s="237"/>
      <c r="QA105" s="237"/>
      <c r="QB105" s="237"/>
      <c r="QC105" s="237"/>
      <c r="QD105" s="237"/>
      <c r="QE105" s="237"/>
      <c r="QF105" s="237"/>
      <c r="QG105" s="237"/>
      <c r="QH105" s="237"/>
      <c r="QI105" s="237"/>
      <c r="QJ105" s="237"/>
      <c r="QK105" s="237"/>
      <c r="QL105" s="237"/>
      <c r="QM105" s="237"/>
      <c r="QN105" s="237"/>
      <c r="QO105" s="237"/>
      <c r="QP105" s="237"/>
      <c r="QQ105" s="237"/>
      <c r="QR105" s="237"/>
      <c r="QS105" s="237"/>
      <c r="QT105" s="237"/>
      <c r="QU105" s="237"/>
      <c r="QV105" s="237"/>
      <c r="QW105" s="237"/>
      <c r="QX105" s="237"/>
      <c r="QY105" s="237"/>
      <c r="QZ105" s="237"/>
      <c r="RA105" s="237"/>
      <c r="RB105" s="237"/>
      <c r="RC105" s="237"/>
      <c r="RD105" s="237"/>
      <c r="RE105" s="237"/>
      <c r="RF105" s="237"/>
      <c r="RG105" s="237"/>
      <c r="RH105" s="237"/>
      <c r="RI105" s="237"/>
      <c r="RJ105" s="237"/>
      <c r="RK105" s="237"/>
      <c r="RL105" s="237"/>
      <c r="RM105" s="237"/>
      <c r="RN105" s="237"/>
      <c r="RO105" s="237"/>
      <c r="RP105" s="237"/>
      <c r="RQ105" s="237"/>
      <c r="RR105" s="237"/>
      <c r="RS105" s="237"/>
      <c r="RT105" s="237"/>
      <c r="RU105" s="237"/>
      <c r="RV105" s="237"/>
      <c r="RW105" s="237"/>
      <c r="RX105" s="237"/>
      <c r="RY105" s="237"/>
      <c r="RZ105" s="237"/>
      <c r="SA105" s="237"/>
      <c r="SB105" s="237"/>
      <c r="SC105" s="237"/>
      <c r="SD105" s="237"/>
      <c r="SE105" s="237"/>
      <c r="SF105" s="237"/>
      <c r="SG105" s="237"/>
      <c r="SH105" s="237"/>
      <c r="SI105" s="237"/>
      <c r="SJ105" s="237"/>
      <c r="SK105" s="237"/>
      <c r="SL105" s="237"/>
    </row>
    <row r="106" spans="1:506">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37"/>
      <c r="BR106" s="237"/>
      <c r="BS106" s="237"/>
      <c r="BT106" s="237"/>
      <c r="BU106" s="237"/>
      <c r="BV106" s="237"/>
      <c r="BW106" s="237"/>
      <c r="BX106" s="237"/>
      <c r="BY106" s="237"/>
      <c r="BZ106" s="237"/>
      <c r="CA106" s="237"/>
      <c r="CB106" s="237"/>
      <c r="CC106" s="237"/>
      <c r="CD106" s="237"/>
      <c r="CE106" s="237"/>
      <c r="CF106" s="237"/>
      <c r="CG106" s="237"/>
      <c r="CH106" s="237"/>
      <c r="CI106" s="237"/>
      <c r="CJ106" s="237"/>
      <c r="CK106" s="237"/>
      <c r="CL106" s="237"/>
      <c r="CM106" s="237"/>
      <c r="CN106" s="237"/>
      <c r="CO106" s="237"/>
      <c r="CP106" s="237"/>
      <c r="CQ106" s="237"/>
      <c r="CR106" s="237"/>
      <c r="CS106" s="237"/>
      <c r="CT106" s="237"/>
      <c r="CU106" s="237"/>
      <c r="CV106" s="237"/>
      <c r="CW106" s="237"/>
      <c r="CX106" s="237"/>
      <c r="CY106" s="237"/>
      <c r="CZ106" s="237"/>
      <c r="DA106" s="237"/>
      <c r="DB106" s="237"/>
      <c r="DC106" s="237"/>
      <c r="DD106" s="237"/>
      <c r="DE106" s="237"/>
      <c r="DF106" s="237"/>
      <c r="DG106" s="237"/>
      <c r="DH106" s="237"/>
      <c r="DI106" s="237"/>
      <c r="DJ106" s="237"/>
      <c r="DK106" s="237"/>
      <c r="DL106" s="237"/>
      <c r="DM106" s="237"/>
      <c r="DN106" s="237"/>
      <c r="DO106" s="237"/>
      <c r="DP106" s="237"/>
      <c r="DQ106" s="237"/>
      <c r="DR106" s="237"/>
      <c r="DS106" s="237"/>
      <c r="DT106" s="237"/>
      <c r="DU106" s="237"/>
      <c r="DV106" s="237"/>
      <c r="DW106" s="237"/>
      <c r="DX106" s="237"/>
      <c r="DY106" s="237"/>
      <c r="DZ106" s="237"/>
      <c r="EA106" s="237"/>
      <c r="EB106" s="237"/>
      <c r="EC106" s="237"/>
      <c r="ED106" s="237"/>
      <c r="EE106" s="237"/>
      <c r="EF106" s="237"/>
      <c r="EG106" s="237"/>
      <c r="EH106" s="237"/>
      <c r="EI106" s="237"/>
      <c r="EJ106" s="237"/>
      <c r="EK106" s="237"/>
      <c r="EL106" s="237"/>
      <c r="EM106" s="237"/>
      <c r="EN106" s="237"/>
      <c r="EO106" s="237"/>
      <c r="EP106" s="237"/>
      <c r="EQ106" s="237"/>
      <c r="ER106" s="237"/>
      <c r="ES106" s="237"/>
      <c r="ET106" s="237"/>
      <c r="EU106" s="237"/>
      <c r="EV106" s="237"/>
      <c r="EW106" s="237"/>
      <c r="EX106" s="237"/>
      <c r="EY106" s="237"/>
      <c r="EZ106" s="237"/>
      <c r="FA106" s="237"/>
      <c r="FB106" s="237"/>
      <c r="FC106" s="237"/>
      <c r="FD106" s="237"/>
      <c r="FE106" s="237"/>
      <c r="FF106" s="237"/>
      <c r="FG106" s="237"/>
      <c r="FH106" s="237"/>
      <c r="FI106" s="237"/>
      <c r="FJ106" s="237"/>
      <c r="FK106" s="237"/>
      <c r="FL106" s="237"/>
      <c r="FM106" s="237"/>
      <c r="FN106" s="237"/>
      <c r="FO106" s="237"/>
      <c r="FP106" s="237"/>
      <c r="FQ106" s="237"/>
      <c r="FR106" s="237"/>
      <c r="FS106" s="237"/>
      <c r="FT106" s="237"/>
      <c r="FU106" s="237"/>
      <c r="FV106" s="237"/>
      <c r="FW106" s="237"/>
      <c r="FX106" s="237"/>
      <c r="FY106" s="237"/>
      <c r="FZ106" s="237"/>
      <c r="GA106" s="237"/>
      <c r="GB106" s="237"/>
      <c r="GC106" s="237"/>
      <c r="GD106" s="237"/>
      <c r="GE106" s="237"/>
      <c r="GF106" s="237"/>
      <c r="GG106" s="237"/>
      <c r="GH106" s="237"/>
      <c r="GI106" s="237"/>
      <c r="GJ106" s="237"/>
      <c r="GK106" s="237"/>
      <c r="GL106" s="237"/>
      <c r="GM106" s="237"/>
      <c r="GN106" s="237"/>
      <c r="GO106" s="237"/>
      <c r="GP106" s="237"/>
      <c r="GQ106" s="237"/>
      <c r="GR106" s="237"/>
      <c r="GS106" s="237"/>
      <c r="GT106" s="237"/>
      <c r="GU106" s="237"/>
      <c r="GV106" s="237"/>
      <c r="GW106" s="237"/>
      <c r="GX106" s="237"/>
      <c r="GY106" s="237"/>
      <c r="GZ106" s="237"/>
      <c r="HA106" s="237"/>
      <c r="HB106" s="237"/>
      <c r="HC106" s="237"/>
      <c r="HD106" s="237"/>
      <c r="HE106" s="237"/>
      <c r="HF106" s="237"/>
      <c r="HG106" s="237"/>
      <c r="HH106" s="237"/>
      <c r="HI106" s="237"/>
      <c r="HJ106" s="237"/>
      <c r="HK106" s="237"/>
      <c r="HL106" s="237"/>
      <c r="HM106" s="237"/>
      <c r="HN106" s="237"/>
      <c r="HO106" s="237"/>
      <c r="HP106" s="237"/>
      <c r="HQ106" s="237"/>
      <c r="HR106" s="237"/>
      <c r="HS106" s="237"/>
      <c r="HT106" s="237"/>
      <c r="HU106" s="237"/>
      <c r="HV106" s="237"/>
      <c r="HW106" s="237"/>
      <c r="HX106" s="237"/>
      <c r="HY106" s="237"/>
      <c r="HZ106" s="237"/>
      <c r="IA106" s="237"/>
      <c r="IB106" s="237"/>
      <c r="IC106" s="237"/>
      <c r="ID106" s="237"/>
      <c r="IE106" s="237"/>
      <c r="IF106" s="237"/>
      <c r="IG106" s="237"/>
      <c r="IH106" s="237"/>
      <c r="II106" s="237"/>
      <c r="IJ106" s="237"/>
      <c r="IK106" s="237"/>
      <c r="IL106" s="237"/>
      <c r="IM106" s="237"/>
      <c r="IN106" s="237"/>
      <c r="IO106" s="237"/>
      <c r="IP106" s="237"/>
      <c r="IQ106" s="237"/>
      <c r="IR106" s="237"/>
      <c r="IS106" s="237"/>
      <c r="IT106" s="237"/>
      <c r="IU106" s="237"/>
      <c r="IV106" s="237"/>
      <c r="IW106" s="237"/>
      <c r="IX106" s="237"/>
      <c r="IY106" s="237"/>
      <c r="IZ106" s="237"/>
      <c r="JA106" s="237"/>
      <c r="JB106" s="237"/>
      <c r="JC106" s="237"/>
      <c r="JD106" s="237"/>
      <c r="JE106" s="237"/>
      <c r="JF106" s="237"/>
      <c r="JG106" s="237"/>
      <c r="JH106" s="237"/>
      <c r="JI106" s="237"/>
      <c r="JJ106" s="237"/>
      <c r="JK106" s="237"/>
      <c r="JL106" s="237"/>
      <c r="JM106" s="237"/>
      <c r="JN106" s="237"/>
      <c r="JO106" s="237"/>
      <c r="JP106" s="237"/>
      <c r="JQ106" s="237"/>
      <c r="JR106" s="237"/>
      <c r="JS106" s="237"/>
      <c r="JT106" s="237"/>
      <c r="JU106" s="237"/>
      <c r="JV106" s="237"/>
      <c r="JW106" s="237"/>
      <c r="JX106" s="237"/>
      <c r="JY106" s="237"/>
      <c r="JZ106" s="237"/>
      <c r="KA106" s="237"/>
      <c r="KB106" s="237"/>
      <c r="KC106" s="237"/>
      <c r="KD106" s="237"/>
      <c r="KE106" s="237"/>
      <c r="KF106" s="237"/>
      <c r="KG106" s="237"/>
      <c r="KH106" s="237"/>
      <c r="KI106" s="237"/>
      <c r="KJ106" s="237"/>
      <c r="KK106" s="237"/>
      <c r="KL106" s="237"/>
      <c r="KM106" s="237"/>
      <c r="KN106" s="237"/>
      <c r="KO106" s="237"/>
      <c r="KP106" s="237"/>
      <c r="KQ106" s="237"/>
      <c r="KR106" s="237"/>
      <c r="KS106" s="237"/>
      <c r="KT106" s="237"/>
      <c r="KU106" s="237"/>
      <c r="KV106" s="237"/>
      <c r="KW106" s="237"/>
      <c r="KX106" s="237"/>
      <c r="KY106" s="237"/>
      <c r="KZ106" s="237"/>
      <c r="LA106" s="237"/>
      <c r="LB106" s="237"/>
      <c r="LC106" s="237"/>
      <c r="LD106" s="237"/>
      <c r="LE106" s="237"/>
      <c r="LF106" s="237"/>
      <c r="LG106" s="237"/>
      <c r="LH106" s="237"/>
      <c r="LI106" s="237"/>
      <c r="LJ106" s="237"/>
      <c r="LK106" s="237"/>
      <c r="LL106" s="237"/>
      <c r="LM106" s="237"/>
      <c r="LN106" s="237"/>
      <c r="LO106" s="237"/>
      <c r="LP106" s="237"/>
      <c r="LQ106" s="237"/>
      <c r="LR106" s="237"/>
      <c r="LS106" s="237"/>
      <c r="LT106" s="237"/>
      <c r="LU106" s="237"/>
      <c r="LV106" s="237"/>
      <c r="LW106" s="237"/>
      <c r="LX106" s="237"/>
      <c r="LY106" s="237"/>
      <c r="LZ106" s="237"/>
      <c r="MA106" s="237"/>
      <c r="MB106" s="237"/>
      <c r="MC106" s="237"/>
      <c r="MD106" s="237"/>
      <c r="ME106" s="237"/>
      <c r="MF106" s="237"/>
      <c r="MG106" s="237"/>
      <c r="MH106" s="237"/>
      <c r="MI106" s="237"/>
      <c r="MJ106" s="237"/>
      <c r="MK106" s="237"/>
      <c r="ML106" s="237"/>
      <c r="MM106" s="237"/>
      <c r="MN106" s="237"/>
      <c r="MO106" s="237"/>
      <c r="MP106" s="237"/>
      <c r="MQ106" s="237"/>
      <c r="MR106" s="237"/>
      <c r="MS106" s="237"/>
      <c r="MT106" s="237"/>
      <c r="MU106" s="237"/>
      <c r="MV106" s="237"/>
      <c r="MW106" s="237"/>
      <c r="MX106" s="237"/>
      <c r="MY106" s="237"/>
      <c r="MZ106" s="237"/>
      <c r="NA106" s="237"/>
      <c r="NB106" s="237"/>
      <c r="NC106" s="237"/>
      <c r="ND106" s="237"/>
      <c r="NE106" s="237"/>
      <c r="NF106" s="237"/>
      <c r="NG106" s="237"/>
      <c r="NH106" s="237"/>
      <c r="NI106" s="237"/>
      <c r="NJ106" s="237"/>
      <c r="NK106" s="237"/>
      <c r="NL106" s="237"/>
      <c r="NM106" s="237"/>
      <c r="NN106" s="237"/>
      <c r="NO106" s="237"/>
      <c r="NP106" s="237"/>
      <c r="NQ106" s="237"/>
      <c r="NR106" s="237"/>
      <c r="NS106" s="237"/>
      <c r="NT106" s="237"/>
      <c r="NU106" s="237"/>
      <c r="NV106" s="237"/>
      <c r="NW106" s="237"/>
      <c r="NX106" s="237"/>
      <c r="NY106" s="237"/>
      <c r="NZ106" s="237"/>
      <c r="OA106" s="237"/>
      <c r="OB106" s="237"/>
      <c r="OC106" s="237"/>
      <c r="OD106" s="237"/>
      <c r="OE106" s="237"/>
      <c r="OF106" s="237"/>
      <c r="OG106" s="237"/>
      <c r="OH106" s="237"/>
      <c r="OI106" s="237"/>
      <c r="OJ106" s="237"/>
      <c r="OK106" s="237"/>
      <c r="OL106" s="237"/>
      <c r="OM106" s="237"/>
      <c r="ON106" s="237"/>
      <c r="OO106" s="237"/>
      <c r="OP106" s="237"/>
      <c r="OQ106" s="237"/>
      <c r="OR106" s="237"/>
      <c r="OS106" s="237"/>
      <c r="OT106" s="237"/>
      <c r="OU106" s="237"/>
      <c r="OV106" s="237"/>
      <c r="OW106" s="237"/>
      <c r="OX106" s="237"/>
      <c r="OY106" s="237"/>
      <c r="OZ106" s="237"/>
      <c r="PA106" s="237"/>
      <c r="PB106" s="237"/>
      <c r="PC106" s="237"/>
      <c r="PD106" s="237"/>
      <c r="PE106" s="237"/>
      <c r="PF106" s="237"/>
      <c r="PG106" s="237"/>
      <c r="PH106" s="237"/>
      <c r="PI106" s="237"/>
      <c r="PJ106" s="237"/>
      <c r="PK106" s="237"/>
      <c r="PL106" s="237"/>
      <c r="PM106" s="237"/>
      <c r="PN106" s="237"/>
      <c r="PO106" s="237"/>
      <c r="PP106" s="237"/>
      <c r="PQ106" s="237"/>
      <c r="PR106" s="237"/>
      <c r="PS106" s="237"/>
      <c r="PT106" s="237"/>
      <c r="PU106" s="237"/>
      <c r="PV106" s="237"/>
      <c r="PW106" s="237"/>
      <c r="PX106" s="237"/>
      <c r="PY106" s="237"/>
      <c r="PZ106" s="237"/>
      <c r="QA106" s="237"/>
      <c r="QB106" s="237"/>
      <c r="QC106" s="237"/>
      <c r="QD106" s="237"/>
      <c r="QE106" s="237"/>
      <c r="QF106" s="237"/>
      <c r="QG106" s="237"/>
      <c r="QH106" s="237"/>
      <c r="QI106" s="237"/>
      <c r="QJ106" s="237"/>
      <c r="QK106" s="237"/>
      <c r="QL106" s="237"/>
      <c r="QM106" s="237"/>
      <c r="QN106" s="237"/>
      <c r="QO106" s="237"/>
      <c r="QP106" s="237"/>
      <c r="QQ106" s="237"/>
      <c r="QR106" s="237"/>
      <c r="QS106" s="237"/>
      <c r="QT106" s="237"/>
      <c r="QU106" s="237"/>
      <c r="QV106" s="237"/>
      <c r="QW106" s="237"/>
      <c r="QX106" s="237"/>
      <c r="QY106" s="237"/>
      <c r="QZ106" s="237"/>
      <c r="RA106" s="237"/>
      <c r="RB106" s="237"/>
      <c r="RC106" s="237"/>
      <c r="RD106" s="237"/>
      <c r="RE106" s="237"/>
      <c r="RF106" s="237"/>
      <c r="RG106" s="237"/>
      <c r="RH106" s="237"/>
      <c r="RI106" s="237"/>
      <c r="RJ106" s="237"/>
      <c r="RK106" s="237"/>
      <c r="RL106" s="237"/>
      <c r="RM106" s="237"/>
      <c r="RN106" s="237"/>
      <c r="RO106" s="237"/>
      <c r="RP106" s="237"/>
      <c r="RQ106" s="237"/>
      <c r="RR106" s="237"/>
      <c r="RS106" s="237"/>
      <c r="RT106" s="237"/>
      <c r="RU106" s="237"/>
      <c r="RV106" s="237"/>
      <c r="RW106" s="237"/>
      <c r="RX106" s="237"/>
      <c r="RY106" s="237"/>
      <c r="RZ106" s="237"/>
      <c r="SA106" s="237"/>
      <c r="SB106" s="237"/>
      <c r="SC106" s="237"/>
      <c r="SD106" s="237"/>
      <c r="SE106" s="237"/>
      <c r="SF106" s="237"/>
      <c r="SG106" s="237"/>
      <c r="SH106" s="237"/>
      <c r="SI106" s="237"/>
      <c r="SJ106" s="237"/>
      <c r="SK106" s="237"/>
      <c r="SL106" s="237"/>
    </row>
    <row r="107" spans="1:506">
      <c r="A107" s="237"/>
      <c r="B107" s="237"/>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237"/>
      <c r="AO107" s="237"/>
      <c r="AP107" s="237"/>
      <c r="AQ107" s="237"/>
      <c r="AR107" s="237"/>
      <c r="AS107" s="237"/>
      <c r="AT107" s="237"/>
      <c r="AU107" s="237"/>
      <c r="AV107" s="237"/>
      <c r="AW107" s="237"/>
      <c r="AX107" s="237"/>
      <c r="AY107" s="237"/>
      <c r="AZ107" s="237"/>
      <c r="BA107" s="237"/>
      <c r="BB107" s="237"/>
      <c r="BC107" s="237"/>
      <c r="BD107" s="237"/>
      <c r="BE107" s="237"/>
      <c r="BF107" s="237"/>
      <c r="BG107" s="237"/>
      <c r="BH107" s="237"/>
      <c r="BI107" s="237"/>
      <c r="BJ107" s="237"/>
      <c r="BK107" s="237"/>
      <c r="BL107" s="237"/>
      <c r="BM107" s="237"/>
      <c r="BN107" s="237"/>
      <c r="BO107" s="237"/>
      <c r="BP107" s="237"/>
      <c r="BQ107" s="237"/>
      <c r="BR107" s="237"/>
      <c r="BS107" s="237"/>
      <c r="BT107" s="237"/>
      <c r="BU107" s="237"/>
      <c r="BV107" s="237"/>
      <c r="BW107" s="237"/>
      <c r="BX107" s="237"/>
      <c r="BY107" s="237"/>
      <c r="BZ107" s="237"/>
      <c r="CA107" s="237"/>
      <c r="CB107" s="237"/>
      <c r="CC107" s="237"/>
      <c r="CD107" s="237"/>
      <c r="CE107" s="237"/>
      <c r="CF107" s="237"/>
      <c r="CG107" s="237"/>
      <c r="CH107" s="237"/>
      <c r="CI107" s="237"/>
      <c r="CJ107" s="237"/>
      <c r="CK107" s="237"/>
      <c r="CL107" s="237"/>
      <c r="CM107" s="237"/>
      <c r="CN107" s="237"/>
      <c r="CO107" s="237"/>
      <c r="CP107" s="237"/>
      <c r="CQ107" s="237"/>
      <c r="CR107" s="237"/>
      <c r="CS107" s="237"/>
      <c r="CT107" s="237"/>
      <c r="CU107" s="237"/>
      <c r="CV107" s="237"/>
      <c r="CW107" s="237"/>
      <c r="CX107" s="237"/>
      <c r="CY107" s="237"/>
      <c r="CZ107" s="237"/>
      <c r="DA107" s="237"/>
      <c r="DB107" s="237"/>
      <c r="DC107" s="237"/>
      <c r="DD107" s="237"/>
      <c r="DE107" s="237"/>
      <c r="DF107" s="237"/>
      <c r="DG107" s="237"/>
      <c r="DH107" s="237"/>
      <c r="DI107" s="237"/>
      <c r="DJ107" s="237"/>
      <c r="DK107" s="237"/>
      <c r="DL107" s="237"/>
      <c r="DM107" s="237"/>
      <c r="DN107" s="237"/>
      <c r="DO107" s="237"/>
      <c r="DP107" s="237"/>
      <c r="DQ107" s="237"/>
      <c r="DR107" s="237"/>
      <c r="DS107" s="237"/>
      <c r="DT107" s="237"/>
      <c r="DU107" s="237"/>
      <c r="DV107" s="237"/>
      <c r="DW107" s="237"/>
      <c r="DX107" s="237"/>
      <c r="DY107" s="237"/>
      <c r="DZ107" s="237"/>
      <c r="EA107" s="237"/>
      <c r="EB107" s="237"/>
      <c r="EC107" s="237"/>
      <c r="ED107" s="237"/>
      <c r="EE107" s="237"/>
      <c r="EF107" s="237"/>
      <c r="EG107" s="237"/>
      <c r="EH107" s="237"/>
      <c r="EI107" s="237"/>
      <c r="EJ107" s="237"/>
      <c r="EK107" s="237"/>
      <c r="EL107" s="237"/>
      <c r="EM107" s="237"/>
      <c r="EN107" s="237"/>
      <c r="EO107" s="237"/>
      <c r="EP107" s="237"/>
      <c r="EQ107" s="237"/>
      <c r="ER107" s="237"/>
      <c r="ES107" s="237"/>
      <c r="ET107" s="237"/>
      <c r="EU107" s="237"/>
      <c r="EV107" s="237"/>
      <c r="EW107" s="237"/>
      <c r="EX107" s="237"/>
      <c r="EY107" s="237"/>
      <c r="EZ107" s="237"/>
      <c r="FA107" s="237"/>
      <c r="FB107" s="237"/>
      <c r="FC107" s="237"/>
      <c r="FD107" s="237"/>
      <c r="FE107" s="237"/>
      <c r="FF107" s="237"/>
      <c r="FG107" s="237"/>
      <c r="FH107" s="237"/>
      <c r="FI107" s="237"/>
      <c r="FJ107" s="237"/>
      <c r="FK107" s="237"/>
      <c r="FL107" s="237"/>
      <c r="FM107" s="237"/>
      <c r="FN107" s="237"/>
      <c r="FO107" s="237"/>
      <c r="FP107" s="237"/>
      <c r="FQ107" s="237"/>
      <c r="FR107" s="237"/>
      <c r="FS107" s="237"/>
      <c r="FT107" s="237"/>
      <c r="FU107" s="237"/>
      <c r="FV107" s="237"/>
      <c r="FW107" s="237"/>
      <c r="FX107" s="237"/>
      <c r="FY107" s="237"/>
      <c r="FZ107" s="237"/>
      <c r="GA107" s="237"/>
      <c r="GB107" s="237"/>
      <c r="GC107" s="237"/>
      <c r="GD107" s="237"/>
      <c r="GE107" s="237"/>
      <c r="GF107" s="237"/>
      <c r="GG107" s="237"/>
      <c r="GH107" s="237"/>
      <c r="GI107" s="237"/>
      <c r="GJ107" s="237"/>
      <c r="GK107" s="237"/>
      <c r="GL107" s="237"/>
      <c r="GM107" s="237"/>
      <c r="GN107" s="237"/>
      <c r="GO107" s="237"/>
      <c r="GP107" s="237"/>
      <c r="GQ107" s="237"/>
      <c r="GR107" s="237"/>
      <c r="GS107" s="237"/>
      <c r="GT107" s="237"/>
      <c r="GU107" s="237"/>
      <c r="GV107" s="237"/>
      <c r="GW107" s="237"/>
      <c r="GX107" s="237"/>
      <c r="GY107" s="237"/>
      <c r="GZ107" s="237"/>
      <c r="HA107" s="237"/>
      <c r="HB107" s="237"/>
      <c r="HC107" s="237"/>
      <c r="HD107" s="237"/>
      <c r="HE107" s="237"/>
      <c r="HF107" s="237"/>
      <c r="HG107" s="237"/>
      <c r="HH107" s="237"/>
      <c r="HI107" s="237"/>
      <c r="HJ107" s="237"/>
      <c r="HK107" s="237"/>
      <c r="HL107" s="237"/>
      <c r="HM107" s="237"/>
      <c r="HN107" s="237"/>
      <c r="HO107" s="237"/>
      <c r="HP107" s="237"/>
      <c r="HQ107" s="237"/>
      <c r="HR107" s="237"/>
      <c r="HS107" s="237"/>
      <c r="HT107" s="237"/>
      <c r="HU107" s="237"/>
      <c r="HV107" s="237"/>
      <c r="HW107" s="237"/>
      <c r="HX107" s="237"/>
      <c r="HY107" s="237"/>
      <c r="HZ107" s="237"/>
      <c r="IA107" s="237"/>
      <c r="IB107" s="237"/>
      <c r="IC107" s="237"/>
      <c r="ID107" s="237"/>
      <c r="IE107" s="237"/>
      <c r="IF107" s="237"/>
      <c r="IG107" s="237"/>
      <c r="IH107" s="237"/>
      <c r="II107" s="237"/>
      <c r="IJ107" s="237"/>
      <c r="IK107" s="237"/>
      <c r="IL107" s="237"/>
      <c r="IM107" s="237"/>
      <c r="IN107" s="237"/>
      <c r="IO107" s="237"/>
      <c r="IP107" s="237"/>
      <c r="IQ107" s="237"/>
      <c r="IR107" s="237"/>
      <c r="IS107" s="237"/>
      <c r="IT107" s="237"/>
      <c r="IU107" s="237"/>
      <c r="IV107" s="237"/>
      <c r="IW107" s="237"/>
      <c r="IX107" s="237"/>
      <c r="IY107" s="237"/>
      <c r="IZ107" s="237"/>
      <c r="JA107" s="237"/>
      <c r="JB107" s="237"/>
      <c r="JC107" s="237"/>
      <c r="JD107" s="237"/>
      <c r="JE107" s="237"/>
      <c r="JF107" s="237"/>
      <c r="JG107" s="237"/>
      <c r="JH107" s="237"/>
      <c r="JI107" s="237"/>
      <c r="JJ107" s="237"/>
      <c r="JK107" s="237"/>
      <c r="JL107" s="237"/>
      <c r="JM107" s="237"/>
      <c r="JN107" s="237"/>
      <c r="JO107" s="237"/>
      <c r="JP107" s="237"/>
      <c r="JQ107" s="237"/>
      <c r="JR107" s="237"/>
      <c r="JS107" s="237"/>
      <c r="JT107" s="237"/>
      <c r="JU107" s="237"/>
      <c r="JV107" s="237"/>
      <c r="JW107" s="237"/>
      <c r="JX107" s="237"/>
      <c r="JY107" s="237"/>
      <c r="JZ107" s="237"/>
      <c r="KA107" s="237"/>
      <c r="KB107" s="237"/>
      <c r="KC107" s="237"/>
      <c r="KD107" s="237"/>
      <c r="KE107" s="237"/>
      <c r="KF107" s="237"/>
      <c r="KG107" s="237"/>
      <c r="KH107" s="237"/>
      <c r="KI107" s="237"/>
      <c r="KJ107" s="237"/>
      <c r="KK107" s="237"/>
      <c r="KL107" s="237"/>
      <c r="KM107" s="237"/>
      <c r="KN107" s="237"/>
      <c r="KO107" s="237"/>
      <c r="KP107" s="237"/>
      <c r="KQ107" s="237"/>
      <c r="KR107" s="237"/>
      <c r="KS107" s="237"/>
      <c r="KT107" s="237"/>
      <c r="KU107" s="237"/>
      <c r="KV107" s="237"/>
      <c r="KW107" s="237"/>
      <c r="KX107" s="237"/>
      <c r="KY107" s="237"/>
      <c r="KZ107" s="237"/>
      <c r="LA107" s="237"/>
      <c r="LB107" s="237"/>
      <c r="LC107" s="237"/>
      <c r="LD107" s="237"/>
      <c r="LE107" s="237"/>
      <c r="LF107" s="237"/>
      <c r="LG107" s="237"/>
      <c r="LH107" s="237"/>
      <c r="LI107" s="237"/>
      <c r="LJ107" s="237"/>
      <c r="LK107" s="237"/>
      <c r="LL107" s="237"/>
      <c r="LM107" s="237"/>
      <c r="LN107" s="237"/>
      <c r="LO107" s="237"/>
      <c r="LP107" s="237"/>
      <c r="LQ107" s="237"/>
      <c r="LR107" s="237"/>
      <c r="LS107" s="237"/>
      <c r="LT107" s="237"/>
      <c r="LU107" s="237"/>
      <c r="LV107" s="237"/>
      <c r="LW107" s="237"/>
      <c r="LX107" s="237"/>
      <c r="LY107" s="237"/>
      <c r="LZ107" s="237"/>
      <c r="MA107" s="237"/>
      <c r="MB107" s="237"/>
      <c r="MC107" s="237"/>
      <c r="MD107" s="237"/>
      <c r="ME107" s="237"/>
      <c r="MF107" s="237"/>
      <c r="MG107" s="237"/>
      <c r="MH107" s="237"/>
      <c r="MI107" s="237"/>
      <c r="MJ107" s="237"/>
      <c r="MK107" s="237"/>
      <c r="ML107" s="237"/>
      <c r="MM107" s="237"/>
      <c r="MN107" s="237"/>
      <c r="MO107" s="237"/>
      <c r="MP107" s="237"/>
      <c r="MQ107" s="237"/>
      <c r="MR107" s="237"/>
      <c r="MS107" s="237"/>
      <c r="MT107" s="237"/>
      <c r="MU107" s="237"/>
      <c r="MV107" s="237"/>
      <c r="MW107" s="237"/>
      <c r="MX107" s="237"/>
      <c r="MY107" s="237"/>
      <c r="MZ107" s="237"/>
      <c r="NA107" s="237"/>
      <c r="NB107" s="237"/>
      <c r="NC107" s="237"/>
      <c r="ND107" s="237"/>
      <c r="NE107" s="237"/>
      <c r="NF107" s="237"/>
      <c r="NG107" s="237"/>
      <c r="NH107" s="237"/>
      <c r="NI107" s="237"/>
      <c r="NJ107" s="237"/>
      <c r="NK107" s="237"/>
      <c r="NL107" s="237"/>
      <c r="NM107" s="237"/>
      <c r="NN107" s="237"/>
      <c r="NO107" s="237"/>
      <c r="NP107" s="237"/>
      <c r="NQ107" s="237"/>
      <c r="NR107" s="237"/>
      <c r="NS107" s="237"/>
      <c r="NT107" s="237"/>
      <c r="NU107" s="237"/>
      <c r="NV107" s="237"/>
      <c r="NW107" s="237"/>
      <c r="NX107" s="237"/>
      <c r="NY107" s="237"/>
      <c r="NZ107" s="237"/>
      <c r="OA107" s="237"/>
      <c r="OB107" s="237"/>
      <c r="OC107" s="237"/>
      <c r="OD107" s="237"/>
      <c r="OE107" s="237"/>
      <c r="OF107" s="237"/>
      <c r="OG107" s="237"/>
      <c r="OH107" s="237"/>
      <c r="OI107" s="237"/>
      <c r="OJ107" s="237"/>
      <c r="OK107" s="237"/>
      <c r="OL107" s="237"/>
      <c r="OM107" s="237"/>
      <c r="ON107" s="237"/>
      <c r="OO107" s="237"/>
      <c r="OP107" s="237"/>
      <c r="OQ107" s="237"/>
      <c r="OR107" s="237"/>
      <c r="OS107" s="237"/>
      <c r="OT107" s="237"/>
      <c r="OU107" s="237"/>
      <c r="OV107" s="237"/>
      <c r="OW107" s="237"/>
      <c r="OX107" s="237"/>
      <c r="OY107" s="237"/>
      <c r="OZ107" s="237"/>
      <c r="PA107" s="237"/>
      <c r="PB107" s="237"/>
      <c r="PC107" s="237"/>
      <c r="PD107" s="237"/>
      <c r="PE107" s="237"/>
      <c r="PF107" s="237"/>
      <c r="PG107" s="237"/>
      <c r="PH107" s="237"/>
      <c r="PI107" s="237"/>
      <c r="PJ107" s="237"/>
      <c r="PK107" s="237"/>
      <c r="PL107" s="237"/>
      <c r="PM107" s="237"/>
      <c r="PN107" s="237"/>
      <c r="PO107" s="237"/>
      <c r="PP107" s="237"/>
      <c r="PQ107" s="237"/>
      <c r="PR107" s="237"/>
      <c r="PS107" s="237"/>
      <c r="PT107" s="237"/>
      <c r="PU107" s="237"/>
      <c r="PV107" s="237"/>
      <c r="PW107" s="237"/>
      <c r="PX107" s="237"/>
      <c r="PY107" s="237"/>
      <c r="PZ107" s="237"/>
      <c r="QA107" s="237"/>
      <c r="QB107" s="237"/>
      <c r="QC107" s="237"/>
      <c r="QD107" s="237"/>
      <c r="QE107" s="237"/>
      <c r="QF107" s="237"/>
      <c r="QG107" s="237"/>
      <c r="QH107" s="237"/>
      <c r="QI107" s="237"/>
      <c r="QJ107" s="237"/>
      <c r="QK107" s="237"/>
      <c r="QL107" s="237"/>
      <c r="QM107" s="237"/>
      <c r="QN107" s="237"/>
      <c r="QO107" s="237"/>
      <c r="QP107" s="237"/>
      <c r="QQ107" s="237"/>
      <c r="QR107" s="237"/>
      <c r="QS107" s="237"/>
      <c r="QT107" s="237"/>
      <c r="QU107" s="237"/>
      <c r="QV107" s="237"/>
      <c r="QW107" s="237"/>
      <c r="QX107" s="237"/>
      <c r="QY107" s="237"/>
      <c r="QZ107" s="237"/>
      <c r="RA107" s="237"/>
      <c r="RB107" s="237"/>
      <c r="RC107" s="237"/>
      <c r="RD107" s="237"/>
      <c r="RE107" s="237"/>
      <c r="RF107" s="237"/>
      <c r="RG107" s="237"/>
      <c r="RH107" s="237"/>
      <c r="RI107" s="237"/>
      <c r="RJ107" s="237"/>
      <c r="RK107" s="237"/>
      <c r="RL107" s="237"/>
      <c r="RM107" s="237"/>
      <c r="RN107" s="237"/>
      <c r="RO107" s="237"/>
      <c r="RP107" s="237"/>
      <c r="RQ107" s="237"/>
      <c r="RR107" s="237"/>
      <c r="RS107" s="237"/>
      <c r="RT107" s="237"/>
      <c r="RU107" s="237"/>
      <c r="RV107" s="237"/>
      <c r="RW107" s="237"/>
      <c r="RX107" s="237"/>
      <c r="RY107" s="237"/>
      <c r="RZ107" s="237"/>
      <c r="SA107" s="237"/>
      <c r="SB107" s="237"/>
      <c r="SC107" s="237"/>
      <c r="SD107" s="237"/>
      <c r="SE107" s="237"/>
      <c r="SF107" s="237"/>
      <c r="SG107" s="237"/>
      <c r="SH107" s="237"/>
      <c r="SI107" s="237"/>
      <c r="SJ107" s="237"/>
      <c r="SK107" s="237"/>
      <c r="SL107" s="237"/>
    </row>
    <row r="108" spans="1:506">
      <c r="A108" s="237"/>
      <c r="B108" s="237"/>
      <c r="C108" s="237"/>
      <c r="D108" s="237"/>
      <c r="E108" s="237"/>
      <c r="F108" s="237"/>
      <c r="G108" s="237"/>
      <c r="H108" s="237"/>
      <c r="I108" s="237"/>
      <c r="J108" s="237"/>
      <c r="K108" s="237"/>
      <c r="L108" s="237"/>
      <c r="M108" s="237"/>
      <c r="N108" s="237"/>
      <c r="O108" s="237"/>
      <c r="P108" s="237"/>
      <c r="Q108" s="237"/>
      <c r="R108" s="237"/>
      <c r="S108" s="237"/>
      <c r="T108" s="237"/>
      <c r="U108" s="237"/>
      <c r="V108" s="237"/>
      <c r="W108" s="237"/>
      <c r="X108" s="237"/>
      <c r="Y108" s="237"/>
      <c r="Z108" s="237"/>
      <c r="AA108" s="237"/>
      <c r="AB108" s="237"/>
      <c r="AC108" s="237"/>
      <c r="AD108" s="237"/>
      <c r="AE108" s="237"/>
      <c r="AF108" s="237"/>
      <c r="AG108" s="237"/>
      <c r="AH108" s="237"/>
      <c r="AI108" s="237"/>
      <c r="AJ108" s="237"/>
      <c r="AK108" s="237"/>
      <c r="AL108" s="237"/>
      <c r="AM108" s="237"/>
      <c r="AN108" s="237"/>
      <c r="AO108" s="237"/>
      <c r="AP108" s="237"/>
      <c r="AQ108" s="237"/>
      <c r="AR108" s="237"/>
      <c r="AS108" s="237"/>
      <c r="AT108" s="237"/>
      <c r="AU108" s="237"/>
      <c r="AV108" s="237"/>
      <c r="AW108" s="237"/>
      <c r="AX108" s="237"/>
      <c r="AY108" s="237"/>
      <c r="AZ108" s="237"/>
      <c r="BA108" s="237"/>
      <c r="BB108" s="237"/>
      <c r="BC108" s="237"/>
      <c r="BD108" s="237"/>
      <c r="BE108" s="237"/>
      <c r="BF108" s="237"/>
      <c r="BG108" s="237"/>
      <c r="BH108" s="237"/>
      <c r="BI108" s="237"/>
      <c r="BJ108" s="237"/>
      <c r="BK108" s="237"/>
      <c r="BL108" s="237"/>
      <c r="BM108" s="237"/>
      <c r="BN108" s="237"/>
      <c r="BO108" s="237"/>
      <c r="BP108" s="237"/>
      <c r="BQ108" s="237"/>
      <c r="BR108" s="237"/>
      <c r="BS108" s="237"/>
      <c r="BT108" s="237"/>
      <c r="BU108" s="237"/>
      <c r="BV108" s="237"/>
      <c r="BW108" s="237"/>
      <c r="BX108" s="237"/>
      <c r="BY108" s="237"/>
      <c r="BZ108" s="237"/>
      <c r="CA108" s="237"/>
      <c r="CB108" s="237"/>
      <c r="CC108" s="237"/>
      <c r="CD108" s="237"/>
      <c r="CE108" s="237"/>
      <c r="CF108" s="237"/>
      <c r="CG108" s="237"/>
      <c r="CH108" s="237"/>
      <c r="CI108" s="237"/>
      <c r="CJ108" s="237"/>
      <c r="CK108" s="237"/>
      <c r="CL108" s="237"/>
      <c r="CM108" s="237"/>
      <c r="CN108" s="237"/>
      <c r="CO108" s="237"/>
      <c r="CP108" s="237"/>
      <c r="CQ108" s="237"/>
      <c r="CR108" s="237"/>
      <c r="CS108" s="237"/>
      <c r="CT108" s="237"/>
      <c r="CU108" s="237"/>
      <c r="CV108" s="237"/>
      <c r="CW108" s="237"/>
      <c r="CX108" s="237"/>
      <c r="CY108" s="237"/>
      <c r="CZ108" s="237"/>
      <c r="DA108" s="237"/>
      <c r="DB108" s="237"/>
      <c r="DC108" s="237"/>
      <c r="DD108" s="237"/>
      <c r="DE108" s="237"/>
      <c r="DF108" s="237"/>
      <c r="DG108" s="237"/>
      <c r="DH108" s="237"/>
      <c r="DI108" s="237"/>
      <c r="DJ108" s="237"/>
      <c r="DK108" s="237"/>
      <c r="DL108" s="237"/>
      <c r="DM108" s="237"/>
      <c r="DN108" s="237"/>
      <c r="DO108" s="237"/>
      <c r="DP108" s="237"/>
      <c r="DQ108" s="237"/>
      <c r="DR108" s="237"/>
      <c r="DS108" s="237"/>
      <c r="DT108" s="237"/>
      <c r="DU108" s="237"/>
      <c r="DV108" s="237"/>
      <c r="DW108" s="237"/>
      <c r="DX108" s="237"/>
      <c r="DY108" s="237"/>
      <c r="DZ108" s="237"/>
      <c r="EA108" s="237"/>
      <c r="EB108" s="237"/>
      <c r="EC108" s="237"/>
      <c r="ED108" s="237"/>
      <c r="EE108" s="237"/>
      <c r="EF108" s="237"/>
      <c r="EG108" s="237"/>
      <c r="EH108" s="237"/>
      <c r="EI108" s="237"/>
      <c r="EJ108" s="237"/>
      <c r="EK108" s="237"/>
      <c r="EL108" s="237"/>
      <c r="EM108" s="237"/>
      <c r="EN108" s="237"/>
      <c r="EO108" s="237"/>
      <c r="EP108" s="237"/>
      <c r="EQ108" s="237"/>
      <c r="ER108" s="237"/>
      <c r="ES108" s="237"/>
      <c r="ET108" s="237"/>
      <c r="EU108" s="237"/>
      <c r="EV108" s="237"/>
      <c r="EW108" s="237"/>
      <c r="EX108" s="237"/>
      <c r="EY108" s="237"/>
      <c r="EZ108" s="237"/>
      <c r="FA108" s="237"/>
      <c r="FB108" s="237"/>
      <c r="FC108" s="237"/>
      <c r="FD108" s="237"/>
      <c r="FE108" s="237"/>
      <c r="FF108" s="237"/>
      <c r="FG108" s="237"/>
      <c r="FH108" s="237"/>
      <c r="FI108" s="237"/>
      <c r="FJ108" s="237"/>
      <c r="FK108" s="237"/>
      <c r="FL108" s="237"/>
      <c r="FM108" s="237"/>
      <c r="FN108" s="237"/>
      <c r="FO108" s="237"/>
      <c r="FP108" s="237"/>
      <c r="FQ108" s="237"/>
      <c r="FR108" s="237"/>
      <c r="FS108" s="237"/>
      <c r="FT108" s="237"/>
      <c r="FU108" s="237"/>
      <c r="FV108" s="237"/>
      <c r="FW108" s="237"/>
      <c r="FX108" s="237"/>
      <c r="FY108" s="237"/>
      <c r="FZ108" s="237"/>
      <c r="GA108" s="237"/>
      <c r="GB108" s="237"/>
      <c r="GC108" s="237"/>
      <c r="GD108" s="237"/>
      <c r="GE108" s="237"/>
      <c r="GF108" s="237"/>
      <c r="GG108" s="237"/>
      <c r="GH108" s="237"/>
      <c r="GI108" s="237"/>
      <c r="GJ108" s="237"/>
      <c r="GK108" s="237"/>
      <c r="GL108" s="237"/>
      <c r="GM108" s="237"/>
      <c r="GN108" s="237"/>
      <c r="GO108" s="237"/>
      <c r="GP108" s="237"/>
      <c r="GQ108" s="237"/>
      <c r="GR108" s="237"/>
      <c r="GS108" s="237"/>
      <c r="GT108" s="237"/>
      <c r="GU108" s="237"/>
      <c r="GV108" s="237"/>
      <c r="GW108" s="237"/>
      <c r="GX108" s="237"/>
      <c r="GY108" s="237"/>
      <c r="GZ108" s="237"/>
      <c r="HA108" s="237"/>
      <c r="HB108" s="237"/>
      <c r="HC108" s="237"/>
      <c r="HD108" s="237"/>
      <c r="HE108" s="237"/>
      <c r="HF108" s="237"/>
      <c r="HG108" s="237"/>
      <c r="HH108" s="237"/>
      <c r="HI108" s="237"/>
      <c r="HJ108" s="237"/>
      <c r="HK108" s="237"/>
      <c r="HL108" s="237"/>
      <c r="HM108" s="237"/>
      <c r="HN108" s="237"/>
      <c r="HO108" s="237"/>
      <c r="HP108" s="237"/>
      <c r="HQ108" s="237"/>
      <c r="HR108" s="237"/>
      <c r="HS108" s="237"/>
      <c r="HT108" s="237"/>
      <c r="HU108" s="237"/>
      <c r="HV108" s="237"/>
      <c r="HW108" s="237"/>
      <c r="HX108" s="237"/>
      <c r="HY108" s="237"/>
      <c r="HZ108" s="237"/>
      <c r="IA108" s="237"/>
      <c r="IB108" s="237"/>
      <c r="IC108" s="237"/>
      <c r="ID108" s="237"/>
      <c r="IE108" s="237"/>
      <c r="IF108" s="237"/>
      <c r="IG108" s="237"/>
      <c r="IH108" s="237"/>
      <c r="II108" s="237"/>
      <c r="IJ108" s="237"/>
      <c r="IK108" s="237"/>
      <c r="IL108" s="237"/>
      <c r="IM108" s="237"/>
      <c r="IN108" s="237"/>
      <c r="IO108" s="237"/>
      <c r="IP108" s="237"/>
      <c r="IQ108" s="237"/>
      <c r="IR108" s="237"/>
      <c r="IS108" s="237"/>
      <c r="IT108" s="237"/>
      <c r="IU108" s="237"/>
      <c r="IV108" s="237"/>
      <c r="IW108" s="237"/>
      <c r="IX108" s="237"/>
      <c r="IY108" s="237"/>
      <c r="IZ108" s="237"/>
      <c r="JA108" s="237"/>
      <c r="JB108" s="237"/>
      <c r="JC108" s="237"/>
      <c r="JD108" s="237"/>
      <c r="JE108" s="237"/>
      <c r="JF108" s="237"/>
      <c r="JG108" s="237"/>
      <c r="JH108" s="237"/>
      <c r="JI108" s="237"/>
      <c r="JJ108" s="237"/>
      <c r="JK108" s="237"/>
      <c r="JL108" s="237"/>
      <c r="JM108" s="237"/>
      <c r="JN108" s="237"/>
      <c r="JO108" s="237"/>
      <c r="JP108" s="237"/>
      <c r="JQ108" s="237"/>
      <c r="JR108" s="237"/>
      <c r="JS108" s="237"/>
      <c r="JT108" s="237"/>
      <c r="JU108" s="237"/>
      <c r="JV108" s="237"/>
      <c r="JW108" s="237"/>
      <c r="JX108" s="237"/>
      <c r="JY108" s="237"/>
      <c r="JZ108" s="237"/>
      <c r="KA108" s="237"/>
      <c r="KB108" s="237"/>
      <c r="KC108" s="237"/>
      <c r="KD108" s="237"/>
      <c r="KE108" s="237"/>
      <c r="KF108" s="237"/>
      <c r="KG108" s="237"/>
      <c r="KH108" s="237"/>
      <c r="KI108" s="237"/>
      <c r="KJ108" s="237"/>
      <c r="KK108" s="237"/>
      <c r="KL108" s="237"/>
      <c r="KM108" s="237"/>
      <c r="KN108" s="237"/>
      <c r="KO108" s="237"/>
      <c r="KP108" s="237"/>
      <c r="KQ108" s="237"/>
      <c r="KR108" s="237"/>
      <c r="KS108" s="237"/>
      <c r="KT108" s="237"/>
      <c r="KU108" s="237"/>
      <c r="KV108" s="237"/>
      <c r="KW108" s="237"/>
      <c r="KX108" s="237"/>
      <c r="KY108" s="237"/>
      <c r="KZ108" s="237"/>
      <c r="LA108" s="237"/>
      <c r="LB108" s="237"/>
      <c r="LC108" s="237"/>
      <c r="LD108" s="237"/>
      <c r="LE108" s="237"/>
      <c r="LF108" s="237"/>
      <c r="LG108" s="237"/>
      <c r="LH108" s="237"/>
      <c r="LI108" s="237"/>
      <c r="LJ108" s="237"/>
      <c r="LK108" s="237"/>
      <c r="LL108" s="237"/>
      <c r="LM108" s="237"/>
      <c r="LN108" s="237"/>
      <c r="LO108" s="237"/>
      <c r="LP108" s="237"/>
      <c r="LQ108" s="237"/>
      <c r="LR108" s="237"/>
      <c r="LS108" s="237"/>
      <c r="LT108" s="237"/>
      <c r="LU108" s="237"/>
      <c r="LV108" s="237"/>
      <c r="LW108" s="237"/>
      <c r="LX108" s="237"/>
      <c r="LY108" s="237"/>
      <c r="LZ108" s="237"/>
      <c r="MA108" s="237"/>
      <c r="MB108" s="237"/>
      <c r="MC108" s="237"/>
      <c r="MD108" s="237"/>
      <c r="ME108" s="237"/>
      <c r="MF108" s="237"/>
      <c r="MG108" s="237"/>
      <c r="MH108" s="237"/>
      <c r="MI108" s="237"/>
      <c r="MJ108" s="237"/>
      <c r="MK108" s="237"/>
      <c r="ML108" s="237"/>
      <c r="MM108" s="237"/>
      <c r="MN108" s="237"/>
      <c r="MO108" s="237"/>
      <c r="MP108" s="237"/>
      <c r="MQ108" s="237"/>
      <c r="MR108" s="237"/>
      <c r="MS108" s="237"/>
      <c r="MT108" s="237"/>
      <c r="MU108" s="237"/>
      <c r="MV108" s="237"/>
      <c r="MW108" s="237"/>
      <c r="MX108" s="237"/>
      <c r="MY108" s="237"/>
      <c r="MZ108" s="237"/>
      <c r="NA108" s="237"/>
      <c r="NB108" s="237"/>
      <c r="NC108" s="237"/>
      <c r="ND108" s="237"/>
      <c r="NE108" s="237"/>
      <c r="NF108" s="237"/>
      <c r="NG108" s="237"/>
      <c r="NH108" s="237"/>
      <c r="NI108" s="237"/>
      <c r="NJ108" s="237"/>
      <c r="NK108" s="237"/>
      <c r="NL108" s="237"/>
      <c r="NM108" s="237"/>
      <c r="NN108" s="237"/>
      <c r="NO108" s="237"/>
      <c r="NP108" s="237"/>
      <c r="NQ108" s="237"/>
      <c r="NR108" s="237"/>
      <c r="NS108" s="237"/>
      <c r="NT108" s="237"/>
      <c r="NU108" s="237"/>
      <c r="NV108" s="237"/>
      <c r="NW108" s="237"/>
      <c r="NX108" s="237"/>
      <c r="NY108" s="237"/>
      <c r="NZ108" s="237"/>
      <c r="OA108" s="237"/>
      <c r="OB108" s="237"/>
      <c r="OC108" s="237"/>
      <c r="OD108" s="237"/>
      <c r="OE108" s="237"/>
      <c r="OF108" s="237"/>
      <c r="OG108" s="237"/>
      <c r="OH108" s="237"/>
      <c r="OI108" s="237"/>
      <c r="OJ108" s="237"/>
      <c r="OK108" s="237"/>
      <c r="OL108" s="237"/>
      <c r="OM108" s="237"/>
      <c r="ON108" s="237"/>
      <c r="OO108" s="237"/>
      <c r="OP108" s="237"/>
      <c r="OQ108" s="237"/>
      <c r="OR108" s="237"/>
      <c r="OS108" s="237"/>
      <c r="OT108" s="237"/>
      <c r="OU108" s="237"/>
      <c r="OV108" s="237"/>
      <c r="OW108" s="237"/>
      <c r="OX108" s="237"/>
      <c r="OY108" s="237"/>
      <c r="OZ108" s="237"/>
      <c r="PA108" s="237"/>
      <c r="PB108" s="237"/>
      <c r="PC108" s="237"/>
      <c r="PD108" s="237"/>
      <c r="PE108" s="237"/>
      <c r="PF108" s="237"/>
      <c r="PG108" s="237"/>
      <c r="PH108" s="237"/>
      <c r="PI108" s="237"/>
      <c r="PJ108" s="237"/>
      <c r="PK108" s="237"/>
      <c r="PL108" s="237"/>
      <c r="PM108" s="237"/>
      <c r="PN108" s="237"/>
      <c r="PO108" s="237"/>
      <c r="PP108" s="237"/>
      <c r="PQ108" s="237"/>
      <c r="PR108" s="237"/>
      <c r="PS108" s="237"/>
      <c r="PT108" s="237"/>
      <c r="PU108" s="237"/>
      <c r="PV108" s="237"/>
      <c r="PW108" s="237"/>
      <c r="PX108" s="237"/>
      <c r="PY108" s="237"/>
      <c r="PZ108" s="237"/>
      <c r="QA108" s="237"/>
      <c r="QB108" s="237"/>
      <c r="QC108" s="237"/>
      <c r="QD108" s="237"/>
      <c r="QE108" s="237"/>
      <c r="QF108" s="237"/>
      <c r="QG108" s="237"/>
      <c r="QH108" s="237"/>
      <c r="QI108" s="237"/>
      <c r="QJ108" s="237"/>
      <c r="QK108" s="237"/>
      <c r="QL108" s="237"/>
      <c r="QM108" s="237"/>
      <c r="QN108" s="237"/>
      <c r="QO108" s="237"/>
      <c r="QP108" s="237"/>
      <c r="QQ108" s="237"/>
      <c r="QR108" s="237"/>
      <c r="QS108" s="237"/>
      <c r="QT108" s="237"/>
      <c r="QU108" s="237"/>
      <c r="QV108" s="237"/>
      <c r="QW108" s="237"/>
      <c r="QX108" s="237"/>
      <c r="QY108" s="237"/>
      <c r="QZ108" s="237"/>
      <c r="RA108" s="237"/>
      <c r="RB108" s="237"/>
      <c r="RC108" s="237"/>
      <c r="RD108" s="237"/>
      <c r="RE108" s="237"/>
      <c r="RF108" s="237"/>
      <c r="RG108" s="237"/>
      <c r="RH108" s="237"/>
      <c r="RI108" s="237"/>
      <c r="RJ108" s="237"/>
      <c r="RK108" s="237"/>
      <c r="RL108" s="237"/>
      <c r="RM108" s="237"/>
      <c r="RN108" s="237"/>
      <c r="RO108" s="237"/>
      <c r="RP108" s="237"/>
      <c r="RQ108" s="237"/>
      <c r="RR108" s="237"/>
      <c r="RS108" s="237"/>
      <c r="RT108" s="237"/>
      <c r="RU108" s="237"/>
      <c r="RV108" s="237"/>
      <c r="RW108" s="237"/>
      <c r="RX108" s="237"/>
      <c r="RY108" s="237"/>
      <c r="RZ108" s="237"/>
      <c r="SA108" s="237"/>
      <c r="SB108" s="237"/>
      <c r="SC108" s="237"/>
      <c r="SD108" s="237"/>
      <c r="SE108" s="237"/>
      <c r="SF108" s="237"/>
      <c r="SG108" s="237"/>
      <c r="SH108" s="237"/>
      <c r="SI108" s="237"/>
      <c r="SJ108" s="237"/>
      <c r="SK108" s="237"/>
      <c r="SL108" s="237"/>
    </row>
    <row r="109" spans="1:506">
      <c r="A109" s="237"/>
      <c r="B109" s="237"/>
      <c r="C109" s="237"/>
      <c r="D109" s="237"/>
      <c r="E109" s="237"/>
      <c r="F109" s="237"/>
      <c r="G109" s="237"/>
      <c r="H109" s="237"/>
      <c r="I109" s="237"/>
      <c r="J109" s="237"/>
      <c r="K109" s="237"/>
      <c r="L109" s="237"/>
      <c r="M109" s="237"/>
      <c r="N109" s="237"/>
      <c r="O109" s="237"/>
      <c r="P109" s="237"/>
      <c r="Q109" s="237"/>
      <c r="R109" s="237"/>
      <c r="S109" s="237"/>
      <c r="T109" s="237"/>
      <c r="U109" s="237"/>
      <c r="V109" s="237"/>
      <c r="W109" s="237"/>
      <c r="X109" s="237"/>
      <c r="Y109" s="237"/>
      <c r="Z109" s="237"/>
      <c r="AA109" s="237"/>
      <c r="AB109" s="237"/>
      <c r="AC109" s="237"/>
      <c r="AD109" s="237"/>
      <c r="AE109" s="237"/>
      <c r="AF109" s="237"/>
      <c r="AG109" s="237"/>
      <c r="AH109" s="237"/>
      <c r="AI109" s="237"/>
      <c r="AJ109" s="237"/>
      <c r="AK109" s="237"/>
      <c r="AL109" s="237"/>
      <c r="AM109" s="237"/>
      <c r="AN109" s="237"/>
      <c r="AO109" s="237"/>
      <c r="AP109" s="237"/>
      <c r="AQ109" s="237"/>
      <c r="AR109" s="237"/>
      <c r="AS109" s="237"/>
      <c r="AT109" s="237"/>
      <c r="AU109" s="237"/>
      <c r="AV109" s="237"/>
      <c r="AW109" s="237"/>
      <c r="AX109" s="237"/>
      <c r="AY109" s="237"/>
      <c r="AZ109" s="237"/>
      <c r="BA109" s="237"/>
      <c r="BB109" s="237"/>
      <c r="BC109" s="237"/>
      <c r="BD109" s="237"/>
      <c r="BE109" s="237"/>
      <c r="BF109" s="237"/>
      <c r="BG109" s="237"/>
      <c r="BH109" s="237"/>
      <c r="BI109" s="237"/>
      <c r="BJ109" s="237"/>
      <c r="BK109" s="237"/>
      <c r="BL109" s="237"/>
      <c r="BM109" s="237"/>
      <c r="BN109" s="237"/>
      <c r="BO109" s="237"/>
      <c r="BP109" s="237"/>
      <c r="BQ109" s="237"/>
      <c r="BR109" s="237"/>
      <c r="BS109" s="237"/>
      <c r="BT109" s="237"/>
      <c r="BU109" s="237"/>
      <c r="BV109" s="237"/>
      <c r="BW109" s="237"/>
      <c r="BX109" s="237"/>
      <c r="BY109" s="237"/>
      <c r="BZ109" s="237"/>
      <c r="CA109" s="237"/>
      <c r="CB109" s="237"/>
      <c r="CC109" s="237"/>
      <c r="CD109" s="237"/>
      <c r="CE109" s="237"/>
      <c r="CF109" s="237"/>
      <c r="CG109" s="237"/>
      <c r="CH109" s="237"/>
      <c r="CI109" s="237"/>
      <c r="CJ109" s="237"/>
      <c r="CK109" s="237"/>
      <c r="CL109" s="237"/>
      <c r="CM109" s="237"/>
      <c r="CN109" s="237"/>
      <c r="CO109" s="237"/>
      <c r="CP109" s="237"/>
      <c r="CQ109" s="237"/>
      <c r="CR109" s="237"/>
      <c r="CS109" s="237"/>
      <c r="CT109" s="237"/>
      <c r="CU109" s="237"/>
      <c r="CV109" s="237"/>
      <c r="CW109" s="237"/>
      <c r="CX109" s="237"/>
      <c r="CY109" s="237"/>
      <c r="CZ109" s="237"/>
      <c r="DA109" s="237"/>
      <c r="DB109" s="237"/>
      <c r="DC109" s="237"/>
      <c r="DD109" s="237"/>
      <c r="DE109" s="237"/>
      <c r="DF109" s="237"/>
      <c r="DG109" s="237"/>
      <c r="DH109" s="237"/>
      <c r="DI109" s="237"/>
      <c r="DJ109" s="237"/>
      <c r="DK109" s="237"/>
      <c r="DL109" s="237"/>
      <c r="DM109" s="237"/>
      <c r="DN109" s="237"/>
      <c r="DO109" s="237"/>
      <c r="DP109" s="237"/>
      <c r="DQ109" s="237"/>
      <c r="DR109" s="237"/>
      <c r="DS109" s="237"/>
      <c r="DT109" s="237"/>
      <c r="DU109" s="237"/>
      <c r="DV109" s="237"/>
      <c r="DW109" s="237"/>
      <c r="DX109" s="237"/>
      <c r="DY109" s="237"/>
      <c r="DZ109" s="237"/>
      <c r="EA109" s="237"/>
      <c r="EB109" s="237"/>
      <c r="EC109" s="237"/>
      <c r="ED109" s="237"/>
      <c r="EE109" s="237"/>
      <c r="EF109" s="237"/>
      <c r="EG109" s="237"/>
      <c r="EH109" s="237"/>
      <c r="EI109" s="237"/>
      <c r="EJ109" s="237"/>
      <c r="EK109" s="237"/>
      <c r="EL109" s="237"/>
      <c r="EM109" s="237"/>
      <c r="EN109" s="237"/>
      <c r="EO109" s="237"/>
      <c r="EP109" s="237"/>
      <c r="EQ109" s="237"/>
      <c r="ER109" s="237"/>
      <c r="ES109" s="237"/>
      <c r="ET109" s="237"/>
      <c r="EU109" s="237"/>
      <c r="EV109" s="237"/>
      <c r="EW109" s="237"/>
      <c r="EX109" s="237"/>
      <c r="EY109" s="237"/>
      <c r="EZ109" s="237"/>
      <c r="FA109" s="237"/>
      <c r="FB109" s="237"/>
      <c r="FC109" s="237"/>
      <c r="FD109" s="237"/>
      <c r="FE109" s="237"/>
      <c r="FF109" s="237"/>
      <c r="FG109" s="237"/>
      <c r="FH109" s="237"/>
      <c r="FI109" s="237"/>
      <c r="FJ109" s="237"/>
      <c r="FK109" s="237"/>
      <c r="FL109" s="237"/>
      <c r="FM109" s="237"/>
      <c r="FN109" s="237"/>
      <c r="FO109" s="237"/>
      <c r="FP109" s="237"/>
      <c r="FQ109" s="237"/>
      <c r="FR109" s="237"/>
      <c r="FS109" s="237"/>
      <c r="FT109" s="237"/>
      <c r="FU109" s="237"/>
      <c r="FV109" s="237"/>
      <c r="FW109" s="237"/>
      <c r="FX109" s="237"/>
      <c r="FY109" s="237"/>
      <c r="FZ109" s="237"/>
      <c r="GA109" s="237"/>
      <c r="GB109" s="237"/>
      <c r="GC109" s="237"/>
      <c r="GD109" s="237"/>
      <c r="GE109" s="237"/>
      <c r="GF109" s="237"/>
      <c r="GG109" s="237"/>
      <c r="GH109" s="237"/>
      <c r="GI109" s="237"/>
      <c r="GJ109" s="237"/>
      <c r="GK109" s="237"/>
      <c r="GL109" s="237"/>
      <c r="GM109" s="237"/>
      <c r="GN109" s="237"/>
      <c r="GO109" s="237"/>
      <c r="GP109" s="237"/>
      <c r="GQ109" s="237"/>
      <c r="GR109" s="237"/>
      <c r="GS109" s="237"/>
      <c r="GT109" s="237"/>
      <c r="GU109" s="237"/>
      <c r="GV109" s="237"/>
      <c r="GW109" s="237"/>
      <c r="GX109" s="237"/>
      <c r="GY109" s="237"/>
      <c r="GZ109" s="237"/>
      <c r="HA109" s="237"/>
      <c r="HB109" s="237"/>
      <c r="HC109" s="237"/>
      <c r="HD109" s="237"/>
      <c r="HE109" s="237"/>
      <c r="HF109" s="237"/>
      <c r="HG109" s="237"/>
      <c r="HH109" s="237"/>
      <c r="HI109" s="237"/>
      <c r="HJ109" s="237"/>
      <c r="HK109" s="237"/>
      <c r="HL109" s="237"/>
      <c r="HM109" s="237"/>
      <c r="HN109" s="237"/>
      <c r="HO109" s="237"/>
      <c r="HP109" s="237"/>
      <c r="HQ109" s="237"/>
      <c r="HR109" s="237"/>
      <c r="HS109" s="237"/>
      <c r="HT109" s="237"/>
      <c r="HU109" s="237"/>
      <c r="HV109" s="237"/>
      <c r="HW109" s="237"/>
      <c r="HX109" s="237"/>
      <c r="HY109" s="237"/>
      <c r="HZ109" s="237"/>
      <c r="IA109" s="237"/>
      <c r="IB109" s="237"/>
      <c r="IC109" s="237"/>
      <c r="ID109" s="237"/>
      <c r="IE109" s="237"/>
      <c r="IF109" s="237"/>
      <c r="IG109" s="237"/>
      <c r="IH109" s="237"/>
      <c r="II109" s="237"/>
      <c r="IJ109" s="237"/>
      <c r="IK109" s="237"/>
      <c r="IL109" s="237"/>
      <c r="IM109" s="237"/>
      <c r="IN109" s="237"/>
      <c r="IO109" s="237"/>
      <c r="IP109" s="237"/>
      <c r="IQ109" s="237"/>
      <c r="IR109" s="237"/>
      <c r="IS109" s="237"/>
      <c r="IT109" s="237"/>
      <c r="IU109" s="237"/>
      <c r="IV109" s="237"/>
      <c r="IW109" s="237"/>
      <c r="IX109" s="237"/>
      <c r="IY109" s="237"/>
      <c r="IZ109" s="237"/>
      <c r="JA109" s="237"/>
      <c r="JB109" s="237"/>
      <c r="JC109" s="237"/>
      <c r="JD109" s="237"/>
      <c r="JE109" s="237"/>
      <c r="JF109" s="237"/>
      <c r="JG109" s="237"/>
      <c r="JH109" s="237"/>
      <c r="JI109" s="237"/>
      <c r="JJ109" s="237"/>
      <c r="JK109" s="237"/>
      <c r="JL109" s="237"/>
      <c r="JM109" s="237"/>
      <c r="JN109" s="237"/>
      <c r="JO109" s="237"/>
      <c r="JP109" s="237"/>
      <c r="JQ109" s="237"/>
      <c r="JR109" s="237"/>
      <c r="JS109" s="237"/>
      <c r="JT109" s="237"/>
      <c r="JU109" s="237"/>
      <c r="JV109" s="237"/>
      <c r="JW109" s="237"/>
      <c r="JX109" s="237"/>
      <c r="JY109" s="237"/>
      <c r="JZ109" s="237"/>
      <c r="KA109" s="237"/>
      <c r="KB109" s="237"/>
      <c r="KC109" s="237"/>
      <c r="KD109" s="237"/>
      <c r="KE109" s="237"/>
      <c r="KF109" s="237"/>
      <c r="KG109" s="237"/>
      <c r="KH109" s="237"/>
      <c r="KI109" s="237"/>
      <c r="KJ109" s="237"/>
      <c r="KK109" s="237"/>
      <c r="KL109" s="237"/>
      <c r="KM109" s="237"/>
      <c r="KN109" s="237"/>
      <c r="KO109" s="237"/>
      <c r="KP109" s="237"/>
      <c r="KQ109" s="237"/>
      <c r="KR109" s="237"/>
      <c r="KS109" s="237"/>
      <c r="KT109" s="237"/>
      <c r="KU109" s="237"/>
      <c r="KV109" s="237"/>
      <c r="KW109" s="237"/>
      <c r="KX109" s="237"/>
      <c r="KY109" s="237"/>
      <c r="KZ109" s="237"/>
      <c r="LA109" s="237"/>
      <c r="LB109" s="237"/>
      <c r="LC109" s="237"/>
      <c r="LD109" s="237"/>
      <c r="LE109" s="237"/>
      <c r="LF109" s="237"/>
      <c r="LG109" s="237"/>
      <c r="LH109" s="237"/>
      <c r="LI109" s="237"/>
      <c r="LJ109" s="237"/>
      <c r="LK109" s="237"/>
      <c r="LL109" s="237"/>
      <c r="LM109" s="237"/>
      <c r="LN109" s="237"/>
      <c r="LO109" s="237"/>
      <c r="LP109" s="237"/>
      <c r="LQ109" s="237"/>
      <c r="LR109" s="237"/>
      <c r="LS109" s="237"/>
      <c r="LT109" s="237"/>
      <c r="LU109" s="237"/>
      <c r="LV109" s="237"/>
      <c r="LW109" s="237"/>
      <c r="LX109" s="237"/>
      <c r="LY109" s="237"/>
      <c r="LZ109" s="237"/>
      <c r="MA109" s="237"/>
      <c r="MB109" s="237"/>
      <c r="MC109" s="237"/>
      <c r="MD109" s="237"/>
      <c r="ME109" s="237"/>
      <c r="MF109" s="237"/>
      <c r="MG109" s="237"/>
      <c r="MH109" s="237"/>
      <c r="MI109" s="237"/>
      <c r="MJ109" s="237"/>
      <c r="MK109" s="237"/>
      <c r="ML109" s="237"/>
      <c r="MM109" s="237"/>
      <c r="MN109" s="237"/>
      <c r="MO109" s="237"/>
      <c r="MP109" s="237"/>
      <c r="MQ109" s="237"/>
      <c r="MR109" s="237"/>
      <c r="MS109" s="237"/>
      <c r="MT109" s="237"/>
      <c r="MU109" s="237"/>
      <c r="MV109" s="237"/>
      <c r="MW109" s="237"/>
      <c r="MX109" s="237"/>
      <c r="MY109" s="237"/>
      <c r="MZ109" s="237"/>
      <c r="NA109" s="237"/>
      <c r="NB109" s="237"/>
      <c r="NC109" s="237"/>
      <c r="ND109" s="237"/>
      <c r="NE109" s="237"/>
      <c r="NF109" s="237"/>
      <c r="NG109" s="237"/>
      <c r="NH109" s="237"/>
      <c r="NI109" s="237"/>
      <c r="NJ109" s="237"/>
      <c r="NK109" s="237"/>
      <c r="NL109" s="237"/>
      <c r="NM109" s="237"/>
      <c r="NN109" s="237"/>
      <c r="NO109" s="237"/>
      <c r="NP109" s="237"/>
      <c r="NQ109" s="237"/>
      <c r="NR109" s="237"/>
      <c r="NS109" s="237"/>
      <c r="NT109" s="237"/>
      <c r="NU109" s="237"/>
      <c r="NV109" s="237"/>
      <c r="NW109" s="237"/>
      <c r="NX109" s="237"/>
      <c r="NY109" s="237"/>
      <c r="NZ109" s="237"/>
      <c r="OA109" s="237"/>
      <c r="OB109" s="237"/>
      <c r="OC109" s="237"/>
      <c r="OD109" s="237"/>
      <c r="OE109" s="237"/>
      <c r="OF109" s="237"/>
      <c r="OG109" s="237"/>
      <c r="OH109" s="237"/>
      <c r="OI109" s="237"/>
      <c r="OJ109" s="237"/>
      <c r="OK109" s="237"/>
      <c r="OL109" s="237"/>
      <c r="OM109" s="237"/>
      <c r="ON109" s="237"/>
      <c r="OO109" s="237"/>
      <c r="OP109" s="237"/>
      <c r="OQ109" s="237"/>
      <c r="OR109" s="237"/>
      <c r="OS109" s="237"/>
      <c r="OT109" s="237"/>
      <c r="OU109" s="237"/>
      <c r="OV109" s="237"/>
      <c r="OW109" s="237"/>
      <c r="OX109" s="237"/>
      <c r="OY109" s="237"/>
      <c r="OZ109" s="237"/>
      <c r="PA109" s="237"/>
      <c r="PB109" s="237"/>
      <c r="PC109" s="237"/>
      <c r="PD109" s="237"/>
      <c r="PE109" s="237"/>
      <c r="PF109" s="237"/>
      <c r="PG109" s="237"/>
      <c r="PH109" s="237"/>
      <c r="PI109" s="237"/>
      <c r="PJ109" s="237"/>
      <c r="PK109" s="237"/>
      <c r="PL109" s="237"/>
      <c r="PM109" s="237"/>
      <c r="PN109" s="237"/>
      <c r="PO109" s="237"/>
      <c r="PP109" s="237"/>
      <c r="PQ109" s="237"/>
      <c r="PR109" s="237"/>
      <c r="PS109" s="237"/>
      <c r="PT109" s="237"/>
      <c r="PU109" s="237"/>
      <c r="PV109" s="237"/>
      <c r="PW109" s="237"/>
      <c r="PX109" s="237"/>
      <c r="PY109" s="237"/>
      <c r="PZ109" s="237"/>
      <c r="QA109" s="237"/>
      <c r="QB109" s="237"/>
      <c r="QC109" s="237"/>
      <c r="QD109" s="237"/>
      <c r="QE109" s="237"/>
      <c r="QF109" s="237"/>
      <c r="QG109" s="237"/>
      <c r="QH109" s="237"/>
      <c r="QI109" s="237"/>
      <c r="QJ109" s="237"/>
      <c r="QK109" s="237"/>
      <c r="QL109" s="237"/>
      <c r="QM109" s="237"/>
      <c r="QN109" s="237"/>
      <c r="QO109" s="237"/>
      <c r="QP109" s="237"/>
      <c r="QQ109" s="237"/>
      <c r="QR109" s="237"/>
      <c r="QS109" s="237"/>
      <c r="QT109" s="237"/>
      <c r="QU109" s="237"/>
      <c r="QV109" s="237"/>
      <c r="QW109" s="237"/>
      <c r="QX109" s="237"/>
      <c r="QY109" s="237"/>
      <c r="QZ109" s="237"/>
      <c r="RA109" s="237"/>
      <c r="RB109" s="237"/>
      <c r="RC109" s="237"/>
      <c r="RD109" s="237"/>
      <c r="RE109" s="237"/>
      <c r="RF109" s="237"/>
      <c r="RG109" s="237"/>
      <c r="RH109" s="237"/>
      <c r="RI109" s="237"/>
      <c r="RJ109" s="237"/>
      <c r="RK109" s="237"/>
      <c r="RL109" s="237"/>
      <c r="RM109" s="237"/>
      <c r="RN109" s="237"/>
      <c r="RO109" s="237"/>
      <c r="RP109" s="237"/>
      <c r="RQ109" s="237"/>
      <c r="RR109" s="237"/>
      <c r="RS109" s="237"/>
      <c r="RT109" s="237"/>
      <c r="RU109" s="237"/>
      <c r="RV109" s="237"/>
      <c r="RW109" s="237"/>
      <c r="RX109" s="237"/>
      <c r="RY109" s="237"/>
      <c r="RZ109" s="237"/>
      <c r="SA109" s="237"/>
      <c r="SB109" s="237"/>
      <c r="SC109" s="237"/>
      <c r="SD109" s="237"/>
      <c r="SE109" s="237"/>
      <c r="SF109" s="237"/>
      <c r="SG109" s="237"/>
      <c r="SH109" s="237"/>
      <c r="SI109" s="237"/>
      <c r="SJ109" s="237"/>
      <c r="SK109" s="237"/>
      <c r="SL109" s="237"/>
    </row>
    <row r="110" spans="1:506">
      <c r="A110" s="237"/>
      <c r="B110" s="237"/>
      <c r="C110" s="237"/>
      <c r="D110" s="237"/>
      <c r="E110" s="237"/>
      <c r="F110" s="237"/>
      <c r="G110" s="237"/>
      <c r="H110" s="237"/>
      <c r="I110" s="237"/>
      <c r="J110" s="237"/>
      <c r="K110" s="237"/>
      <c r="L110" s="237"/>
      <c r="M110" s="237"/>
      <c r="N110" s="237"/>
      <c r="O110" s="237"/>
      <c r="P110" s="237"/>
      <c r="Q110" s="237"/>
      <c r="R110" s="237"/>
      <c r="S110" s="237"/>
      <c r="T110" s="237"/>
      <c r="U110" s="237"/>
      <c r="V110" s="237"/>
      <c r="W110" s="237"/>
      <c r="X110" s="237"/>
      <c r="Y110" s="237"/>
      <c r="Z110" s="237"/>
      <c r="AA110" s="237"/>
      <c r="AB110" s="237"/>
      <c r="AC110" s="237"/>
      <c r="AD110" s="237"/>
      <c r="AE110" s="237"/>
      <c r="AF110" s="237"/>
      <c r="AG110" s="237"/>
      <c r="AH110" s="237"/>
      <c r="AI110" s="237"/>
      <c r="AJ110" s="237"/>
      <c r="AK110" s="237"/>
      <c r="AL110" s="237"/>
      <c r="AM110" s="237"/>
      <c r="AN110" s="237"/>
      <c r="AO110" s="237"/>
      <c r="AP110" s="237"/>
      <c r="AQ110" s="237"/>
      <c r="AR110" s="237"/>
      <c r="AS110" s="237"/>
      <c r="AT110" s="237"/>
      <c r="AU110" s="237"/>
      <c r="AV110" s="237"/>
      <c r="AW110" s="237"/>
      <c r="AX110" s="237"/>
      <c r="AY110" s="237"/>
      <c r="AZ110" s="237"/>
      <c r="BA110" s="237"/>
      <c r="BB110" s="237"/>
      <c r="BC110" s="237"/>
      <c r="BD110" s="237"/>
      <c r="BE110" s="237"/>
      <c r="BF110" s="237"/>
      <c r="BG110" s="237"/>
      <c r="BH110" s="237"/>
      <c r="BI110" s="237"/>
      <c r="BJ110" s="237"/>
      <c r="BK110" s="237"/>
      <c r="BL110" s="237"/>
      <c r="BM110" s="237"/>
      <c r="BN110" s="237"/>
      <c r="BO110" s="237"/>
      <c r="BP110" s="237"/>
      <c r="BQ110" s="237"/>
      <c r="BR110" s="237"/>
      <c r="BS110" s="237"/>
      <c r="BT110" s="237"/>
      <c r="BU110" s="237"/>
      <c r="BV110" s="237"/>
      <c r="BW110" s="237"/>
      <c r="BX110" s="237"/>
      <c r="BY110" s="237"/>
      <c r="BZ110" s="237"/>
      <c r="CA110" s="237"/>
      <c r="CB110" s="237"/>
      <c r="CC110" s="237"/>
      <c r="CD110" s="237"/>
      <c r="CE110" s="237"/>
      <c r="CF110" s="237"/>
      <c r="CG110" s="237"/>
      <c r="CH110" s="237"/>
      <c r="CI110" s="237"/>
      <c r="CJ110" s="237"/>
      <c r="CK110" s="237"/>
      <c r="CL110" s="237"/>
      <c r="CM110" s="237"/>
      <c r="CN110" s="237"/>
      <c r="CO110" s="237"/>
      <c r="CP110" s="237"/>
      <c r="CQ110" s="237"/>
      <c r="CR110" s="237"/>
      <c r="CS110" s="237"/>
      <c r="CT110" s="237"/>
      <c r="CU110" s="237"/>
      <c r="CV110" s="237"/>
      <c r="CW110" s="237"/>
      <c r="CX110" s="237"/>
      <c r="CY110" s="237"/>
      <c r="CZ110" s="237"/>
      <c r="DA110" s="237"/>
      <c r="DB110" s="237"/>
      <c r="DC110" s="237"/>
      <c r="DD110" s="237"/>
      <c r="DE110" s="237"/>
      <c r="DF110" s="237"/>
      <c r="DG110" s="237"/>
      <c r="DH110" s="237"/>
      <c r="DI110" s="237"/>
      <c r="DJ110" s="237"/>
      <c r="DK110" s="237"/>
      <c r="DL110" s="237"/>
      <c r="DM110" s="237"/>
      <c r="DN110" s="237"/>
      <c r="DO110" s="237"/>
      <c r="DP110" s="237"/>
      <c r="DQ110" s="237"/>
      <c r="DR110" s="237"/>
      <c r="DS110" s="237"/>
      <c r="DT110" s="237"/>
      <c r="DU110" s="237"/>
      <c r="DV110" s="237"/>
      <c r="DW110" s="237"/>
      <c r="DX110" s="237"/>
      <c r="DY110" s="237"/>
      <c r="DZ110" s="237"/>
      <c r="EA110" s="237"/>
      <c r="EB110" s="237"/>
      <c r="EC110" s="237"/>
      <c r="ED110" s="237"/>
      <c r="EE110" s="237"/>
      <c r="EF110" s="237"/>
      <c r="EG110" s="237"/>
      <c r="EH110" s="237"/>
      <c r="EI110" s="237"/>
      <c r="EJ110" s="237"/>
      <c r="EK110" s="237"/>
      <c r="EL110" s="237"/>
      <c r="EM110" s="237"/>
      <c r="EN110" s="237"/>
      <c r="EO110" s="237"/>
      <c r="EP110" s="237"/>
      <c r="EQ110" s="237"/>
      <c r="ER110" s="237"/>
      <c r="ES110" s="237"/>
      <c r="ET110" s="237"/>
      <c r="EU110" s="237"/>
      <c r="EV110" s="237"/>
      <c r="EW110" s="237"/>
      <c r="EX110" s="237"/>
      <c r="EY110" s="237"/>
      <c r="EZ110" s="237"/>
      <c r="FA110" s="237"/>
      <c r="FB110" s="237"/>
      <c r="FC110" s="237"/>
      <c r="FD110" s="237"/>
      <c r="FE110" s="237"/>
      <c r="FF110" s="237"/>
      <c r="FG110" s="237"/>
      <c r="FH110" s="237"/>
      <c r="FI110" s="237"/>
      <c r="FJ110" s="237"/>
      <c r="FK110" s="237"/>
      <c r="FL110" s="237"/>
      <c r="FM110" s="237"/>
      <c r="FN110" s="237"/>
      <c r="FO110" s="237"/>
      <c r="FP110" s="237"/>
      <c r="FQ110" s="237"/>
      <c r="FR110" s="237"/>
      <c r="FS110" s="237"/>
      <c r="FT110" s="237"/>
      <c r="FU110" s="237"/>
      <c r="FV110" s="237"/>
      <c r="FW110" s="237"/>
      <c r="FX110" s="237"/>
      <c r="FY110" s="237"/>
      <c r="FZ110" s="237"/>
      <c r="GA110" s="237"/>
      <c r="GB110" s="237"/>
      <c r="GC110" s="237"/>
      <c r="GD110" s="237"/>
      <c r="GE110" s="237"/>
      <c r="GF110" s="237"/>
      <c r="GG110" s="237"/>
      <c r="GH110" s="237"/>
      <c r="GI110" s="237"/>
      <c r="GJ110" s="237"/>
      <c r="GK110" s="237"/>
      <c r="GL110" s="237"/>
      <c r="GM110" s="237"/>
      <c r="GN110" s="237"/>
      <c r="GO110" s="237"/>
      <c r="GP110" s="237"/>
      <c r="GQ110" s="237"/>
      <c r="GR110" s="237"/>
      <c r="GS110" s="237"/>
      <c r="GT110" s="237"/>
      <c r="GU110" s="237"/>
      <c r="GV110" s="237"/>
      <c r="GW110" s="237"/>
      <c r="GX110" s="237"/>
      <c r="GY110" s="237"/>
      <c r="GZ110" s="237"/>
      <c r="HA110" s="237"/>
      <c r="HB110" s="237"/>
      <c r="HC110" s="237"/>
      <c r="HD110" s="237"/>
      <c r="HE110" s="237"/>
      <c r="HF110" s="237"/>
      <c r="HG110" s="237"/>
      <c r="HH110" s="237"/>
      <c r="HI110" s="237"/>
      <c r="HJ110" s="237"/>
      <c r="HK110" s="237"/>
      <c r="HL110" s="237"/>
      <c r="HM110" s="237"/>
      <c r="HN110" s="237"/>
      <c r="HO110" s="237"/>
      <c r="HP110" s="237"/>
      <c r="HQ110" s="237"/>
      <c r="HR110" s="237"/>
      <c r="HS110" s="237"/>
      <c r="HT110" s="237"/>
      <c r="HU110" s="237"/>
      <c r="HV110" s="237"/>
      <c r="HW110" s="237"/>
      <c r="HX110" s="237"/>
      <c r="HY110" s="237"/>
      <c r="HZ110" s="237"/>
      <c r="IA110" s="237"/>
      <c r="IB110" s="237"/>
      <c r="IC110" s="237"/>
      <c r="ID110" s="237"/>
      <c r="IE110" s="237"/>
      <c r="IF110" s="237"/>
      <c r="IG110" s="237"/>
      <c r="IH110" s="237"/>
      <c r="II110" s="237"/>
      <c r="IJ110" s="237"/>
      <c r="IK110" s="237"/>
      <c r="IL110" s="237"/>
      <c r="IM110" s="237"/>
      <c r="IN110" s="237"/>
      <c r="IO110" s="237"/>
      <c r="IP110" s="237"/>
      <c r="IQ110" s="237"/>
      <c r="IR110" s="237"/>
      <c r="IS110" s="237"/>
      <c r="IT110" s="237"/>
      <c r="IU110" s="237"/>
      <c r="IV110" s="237"/>
      <c r="IW110" s="237"/>
      <c r="IX110" s="237"/>
      <c r="IY110" s="237"/>
      <c r="IZ110" s="237"/>
      <c r="JA110" s="237"/>
      <c r="JB110" s="237"/>
      <c r="JC110" s="237"/>
      <c r="JD110" s="237"/>
      <c r="JE110" s="237"/>
      <c r="JF110" s="237"/>
      <c r="JG110" s="237"/>
      <c r="JH110" s="237"/>
      <c r="JI110" s="237"/>
      <c r="JJ110" s="237"/>
      <c r="JK110" s="237"/>
      <c r="JL110" s="237"/>
      <c r="JM110" s="237"/>
      <c r="JN110" s="237"/>
      <c r="JO110" s="237"/>
      <c r="JP110" s="237"/>
      <c r="JQ110" s="237"/>
      <c r="JR110" s="237"/>
      <c r="JS110" s="237"/>
      <c r="JT110" s="237"/>
      <c r="JU110" s="237"/>
      <c r="JV110" s="237"/>
      <c r="JW110" s="237"/>
      <c r="JX110" s="237"/>
      <c r="JY110" s="237"/>
      <c r="JZ110" s="237"/>
      <c r="KA110" s="237"/>
      <c r="KB110" s="237"/>
      <c r="KC110" s="237"/>
      <c r="KD110" s="237"/>
      <c r="KE110" s="237"/>
      <c r="KF110" s="237"/>
      <c r="KG110" s="237"/>
      <c r="KH110" s="237"/>
      <c r="KI110" s="237"/>
      <c r="KJ110" s="237"/>
      <c r="KK110" s="237"/>
      <c r="KL110" s="237"/>
      <c r="KM110" s="237"/>
      <c r="KN110" s="237"/>
      <c r="KO110" s="237"/>
      <c r="KP110" s="237"/>
      <c r="KQ110" s="237"/>
      <c r="KR110" s="237"/>
      <c r="KS110" s="237"/>
      <c r="KT110" s="237"/>
      <c r="KU110" s="237"/>
      <c r="KV110" s="237"/>
      <c r="KW110" s="237"/>
      <c r="KX110" s="237"/>
      <c r="KY110" s="237"/>
      <c r="KZ110" s="237"/>
      <c r="LA110" s="237"/>
      <c r="LB110" s="237"/>
      <c r="LC110" s="237"/>
      <c r="LD110" s="237"/>
      <c r="LE110" s="237"/>
      <c r="LF110" s="237"/>
      <c r="LG110" s="237"/>
      <c r="LH110" s="237"/>
      <c r="LI110" s="237"/>
      <c r="LJ110" s="237"/>
      <c r="LK110" s="237"/>
      <c r="LL110" s="237"/>
      <c r="LM110" s="237"/>
      <c r="LN110" s="237"/>
      <c r="LO110" s="237"/>
      <c r="LP110" s="237"/>
      <c r="LQ110" s="237"/>
      <c r="LR110" s="237"/>
      <c r="LS110" s="237"/>
      <c r="LT110" s="237"/>
      <c r="LU110" s="237"/>
      <c r="LV110" s="237"/>
      <c r="LW110" s="237"/>
      <c r="LX110" s="237"/>
      <c r="LY110" s="237"/>
      <c r="LZ110" s="237"/>
      <c r="MA110" s="237"/>
      <c r="MB110" s="237"/>
      <c r="MC110" s="237"/>
      <c r="MD110" s="237"/>
      <c r="ME110" s="237"/>
      <c r="MF110" s="237"/>
      <c r="MG110" s="237"/>
      <c r="MH110" s="237"/>
      <c r="MI110" s="237"/>
      <c r="MJ110" s="237"/>
      <c r="MK110" s="237"/>
      <c r="ML110" s="237"/>
      <c r="MM110" s="237"/>
      <c r="MN110" s="237"/>
      <c r="MO110" s="237"/>
      <c r="MP110" s="237"/>
      <c r="MQ110" s="237"/>
      <c r="MR110" s="237"/>
      <c r="MS110" s="237"/>
      <c r="MT110" s="237"/>
      <c r="MU110" s="237"/>
      <c r="MV110" s="237"/>
      <c r="MW110" s="237"/>
      <c r="MX110" s="237"/>
      <c r="MY110" s="237"/>
      <c r="MZ110" s="237"/>
      <c r="NA110" s="237"/>
      <c r="NB110" s="237"/>
      <c r="NC110" s="237"/>
      <c r="ND110" s="237"/>
      <c r="NE110" s="237"/>
      <c r="NF110" s="237"/>
      <c r="NG110" s="237"/>
      <c r="NH110" s="237"/>
      <c r="NI110" s="237"/>
      <c r="NJ110" s="237"/>
      <c r="NK110" s="237"/>
      <c r="NL110" s="237"/>
      <c r="NM110" s="237"/>
      <c r="NN110" s="237"/>
      <c r="NO110" s="237"/>
      <c r="NP110" s="237"/>
      <c r="NQ110" s="237"/>
      <c r="NR110" s="237"/>
      <c r="NS110" s="237"/>
      <c r="NT110" s="237"/>
      <c r="NU110" s="237"/>
      <c r="NV110" s="237"/>
      <c r="NW110" s="237"/>
      <c r="NX110" s="237"/>
      <c r="NY110" s="237"/>
      <c r="NZ110" s="237"/>
      <c r="OA110" s="237"/>
      <c r="OB110" s="237"/>
      <c r="OC110" s="237"/>
      <c r="OD110" s="237"/>
      <c r="OE110" s="237"/>
      <c r="OF110" s="237"/>
      <c r="OG110" s="237"/>
      <c r="OH110" s="237"/>
      <c r="OI110" s="237"/>
      <c r="OJ110" s="237"/>
      <c r="OK110" s="237"/>
      <c r="OL110" s="237"/>
      <c r="OM110" s="237"/>
      <c r="ON110" s="237"/>
      <c r="OO110" s="237"/>
      <c r="OP110" s="237"/>
      <c r="OQ110" s="237"/>
      <c r="OR110" s="237"/>
      <c r="OS110" s="237"/>
      <c r="OT110" s="237"/>
      <c r="OU110" s="237"/>
      <c r="OV110" s="237"/>
      <c r="OW110" s="237"/>
      <c r="OX110" s="237"/>
      <c r="OY110" s="237"/>
      <c r="OZ110" s="237"/>
      <c r="PA110" s="237"/>
      <c r="PB110" s="237"/>
      <c r="PC110" s="237"/>
      <c r="PD110" s="237"/>
      <c r="PE110" s="237"/>
      <c r="PF110" s="237"/>
      <c r="PG110" s="237"/>
      <c r="PH110" s="237"/>
      <c r="PI110" s="237"/>
      <c r="PJ110" s="237"/>
      <c r="PK110" s="237"/>
      <c r="PL110" s="237"/>
      <c r="PM110" s="237"/>
      <c r="PN110" s="237"/>
      <c r="PO110" s="237"/>
      <c r="PP110" s="237"/>
      <c r="PQ110" s="237"/>
      <c r="PR110" s="237"/>
      <c r="PS110" s="237"/>
      <c r="PT110" s="237"/>
      <c r="PU110" s="237"/>
      <c r="PV110" s="237"/>
      <c r="PW110" s="237"/>
      <c r="PX110" s="237"/>
      <c r="PY110" s="237"/>
      <c r="PZ110" s="237"/>
      <c r="QA110" s="237"/>
      <c r="QB110" s="237"/>
      <c r="QC110" s="237"/>
      <c r="QD110" s="237"/>
      <c r="QE110" s="237"/>
      <c r="QF110" s="237"/>
      <c r="QG110" s="237"/>
      <c r="QH110" s="237"/>
      <c r="QI110" s="237"/>
      <c r="QJ110" s="237"/>
      <c r="QK110" s="237"/>
      <c r="QL110" s="237"/>
      <c r="QM110" s="237"/>
      <c r="QN110" s="237"/>
      <c r="QO110" s="237"/>
      <c r="QP110" s="237"/>
      <c r="QQ110" s="237"/>
      <c r="QR110" s="237"/>
      <c r="QS110" s="237"/>
      <c r="QT110" s="237"/>
      <c r="QU110" s="237"/>
      <c r="QV110" s="237"/>
      <c r="QW110" s="237"/>
      <c r="QX110" s="237"/>
      <c r="QY110" s="237"/>
      <c r="QZ110" s="237"/>
      <c r="RA110" s="237"/>
      <c r="RB110" s="237"/>
      <c r="RC110" s="237"/>
      <c r="RD110" s="237"/>
      <c r="RE110" s="237"/>
      <c r="RF110" s="237"/>
      <c r="RG110" s="237"/>
      <c r="RH110" s="237"/>
      <c r="RI110" s="237"/>
      <c r="RJ110" s="237"/>
      <c r="RK110" s="237"/>
      <c r="RL110" s="237"/>
      <c r="RM110" s="237"/>
      <c r="RN110" s="237"/>
      <c r="RO110" s="237"/>
      <c r="RP110" s="237"/>
      <c r="RQ110" s="237"/>
      <c r="RR110" s="237"/>
      <c r="RS110" s="237"/>
      <c r="RT110" s="237"/>
      <c r="RU110" s="237"/>
      <c r="RV110" s="237"/>
      <c r="RW110" s="237"/>
      <c r="RX110" s="237"/>
      <c r="RY110" s="237"/>
      <c r="RZ110" s="237"/>
      <c r="SA110" s="237"/>
      <c r="SB110" s="237"/>
      <c r="SC110" s="237"/>
      <c r="SD110" s="237"/>
      <c r="SE110" s="237"/>
      <c r="SF110" s="237"/>
      <c r="SG110" s="237"/>
      <c r="SH110" s="237"/>
      <c r="SI110" s="237"/>
      <c r="SJ110" s="237"/>
      <c r="SK110" s="237"/>
      <c r="SL110" s="237"/>
    </row>
    <row r="111" spans="1:506">
      <c r="A111" s="237"/>
      <c r="B111" s="237"/>
      <c r="C111" s="237"/>
      <c r="D111" s="237"/>
      <c r="E111" s="237"/>
      <c r="F111" s="237"/>
      <c r="G111" s="237"/>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7"/>
      <c r="AY111" s="237"/>
      <c r="AZ111" s="237"/>
      <c r="BA111" s="237"/>
      <c r="BB111" s="237"/>
      <c r="BC111" s="237"/>
      <c r="BD111" s="237"/>
      <c r="BE111" s="237"/>
      <c r="BF111" s="237"/>
      <c r="BG111" s="237"/>
      <c r="BH111" s="237"/>
      <c r="BI111" s="237"/>
      <c r="BJ111" s="237"/>
      <c r="BK111" s="237"/>
      <c r="BL111" s="237"/>
      <c r="BM111" s="237"/>
      <c r="BN111" s="237"/>
      <c r="BO111" s="237"/>
      <c r="BP111" s="237"/>
      <c r="BQ111" s="237"/>
      <c r="BR111" s="237"/>
      <c r="BS111" s="237"/>
      <c r="BT111" s="237"/>
      <c r="BU111" s="237"/>
      <c r="BV111" s="237"/>
      <c r="BW111" s="237"/>
      <c r="BX111" s="237"/>
      <c r="BY111" s="237"/>
      <c r="BZ111" s="237"/>
      <c r="CA111" s="237"/>
      <c r="CB111" s="237"/>
      <c r="CC111" s="237"/>
      <c r="CD111" s="237"/>
      <c r="CE111" s="237"/>
      <c r="CF111" s="237"/>
      <c r="CG111" s="237"/>
      <c r="CH111" s="237"/>
      <c r="CI111" s="237"/>
      <c r="CJ111" s="237"/>
      <c r="CK111" s="237"/>
      <c r="CL111" s="237"/>
      <c r="CM111" s="237"/>
      <c r="CN111" s="237"/>
      <c r="CO111" s="237"/>
      <c r="CP111" s="237"/>
      <c r="CQ111" s="237"/>
      <c r="CR111" s="237"/>
      <c r="CS111" s="237"/>
      <c r="CT111" s="237"/>
      <c r="CU111" s="237"/>
      <c r="CV111" s="237"/>
      <c r="CW111" s="237"/>
      <c r="CX111" s="237"/>
      <c r="CY111" s="237"/>
      <c r="CZ111" s="237"/>
      <c r="DA111" s="237"/>
      <c r="DB111" s="237"/>
      <c r="DC111" s="237"/>
      <c r="DD111" s="237"/>
      <c r="DE111" s="237"/>
      <c r="DF111" s="237"/>
      <c r="DG111" s="237"/>
      <c r="DH111" s="237"/>
      <c r="DI111" s="237"/>
      <c r="DJ111" s="237"/>
      <c r="DK111" s="237"/>
      <c r="DL111" s="237"/>
      <c r="DM111" s="237"/>
      <c r="DN111" s="237"/>
      <c r="DO111" s="237"/>
      <c r="DP111" s="237"/>
      <c r="DQ111" s="237"/>
      <c r="DR111" s="237"/>
      <c r="DS111" s="237"/>
      <c r="DT111" s="237"/>
      <c r="DU111" s="237"/>
      <c r="DV111" s="237"/>
      <c r="DW111" s="237"/>
      <c r="DX111" s="237"/>
      <c r="DY111" s="237"/>
      <c r="DZ111" s="237"/>
      <c r="EA111" s="237"/>
      <c r="EB111" s="237"/>
      <c r="EC111" s="237"/>
      <c r="ED111" s="237"/>
      <c r="EE111" s="237"/>
      <c r="EF111" s="237"/>
      <c r="EG111" s="237"/>
      <c r="EH111" s="237"/>
      <c r="EI111" s="237"/>
      <c r="EJ111" s="237"/>
      <c r="EK111" s="237"/>
      <c r="EL111" s="237"/>
      <c r="EM111" s="237"/>
      <c r="EN111" s="237"/>
      <c r="EO111" s="237"/>
      <c r="EP111" s="237"/>
      <c r="EQ111" s="237"/>
      <c r="ER111" s="237"/>
      <c r="ES111" s="237"/>
      <c r="ET111" s="237"/>
      <c r="EU111" s="237"/>
      <c r="EV111" s="237"/>
      <c r="EW111" s="237"/>
      <c r="EX111" s="237"/>
      <c r="EY111" s="237"/>
      <c r="EZ111" s="237"/>
      <c r="FA111" s="237"/>
      <c r="FB111" s="237"/>
      <c r="FC111" s="237"/>
      <c r="FD111" s="237"/>
      <c r="FE111" s="237"/>
      <c r="FF111" s="237"/>
      <c r="FG111" s="237"/>
      <c r="FH111" s="237"/>
      <c r="FI111" s="237"/>
      <c r="FJ111" s="237"/>
      <c r="FK111" s="237"/>
      <c r="FL111" s="237"/>
      <c r="FM111" s="237"/>
      <c r="FN111" s="237"/>
      <c r="FO111" s="237"/>
      <c r="FP111" s="237"/>
      <c r="FQ111" s="237"/>
      <c r="FR111" s="237"/>
      <c r="FS111" s="237"/>
      <c r="FT111" s="237"/>
      <c r="FU111" s="237"/>
      <c r="FV111" s="237"/>
      <c r="FW111" s="237"/>
      <c r="FX111" s="237"/>
      <c r="FY111" s="237"/>
      <c r="FZ111" s="237"/>
      <c r="GA111" s="237"/>
      <c r="GB111" s="237"/>
      <c r="GC111" s="237"/>
      <c r="GD111" s="237"/>
      <c r="GE111" s="237"/>
      <c r="GF111" s="237"/>
      <c r="GG111" s="237"/>
      <c r="GH111" s="237"/>
      <c r="GI111" s="237"/>
      <c r="GJ111" s="237"/>
      <c r="GK111" s="237"/>
      <c r="GL111" s="237"/>
      <c r="GM111" s="237"/>
      <c r="GN111" s="237"/>
      <c r="GO111" s="237"/>
      <c r="GP111" s="237"/>
      <c r="GQ111" s="237"/>
      <c r="GR111" s="237"/>
      <c r="GS111" s="237"/>
      <c r="GT111" s="237"/>
      <c r="GU111" s="237"/>
      <c r="GV111" s="237"/>
      <c r="GW111" s="237"/>
      <c r="GX111" s="237"/>
      <c r="GY111" s="237"/>
      <c r="GZ111" s="237"/>
      <c r="HA111" s="237"/>
      <c r="HB111" s="237"/>
      <c r="HC111" s="237"/>
      <c r="HD111" s="237"/>
      <c r="HE111" s="237"/>
      <c r="HF111" s="237"/>
      <c r="HG111" s="237"/>
      <c r="HH111" s="237"/>
      <c r="HI111" s="237"/>
      <c r="HJ111" s="237"/>
      <c r="HK111" s="237"/>
      <c r="HL111" s="237"/>
      <c r="HM111" s="237"/>
      <c r="HN111" s="237"/>
      <c r="HO111" s="237"/>
      <c r="HP111" s="237"/>
      <c r="HQ111" s="237"/>
      <c r="HR111" s="237"/>
      <c r="HS111" s="237"/>
      <c r="HT111" s="237"/>
      <c r="HU111" s="237"/>
      <c r="HV111" s="237"/>
      <c r="HW111" s="237"/>
      <c r="HX111" s="237"/>
      <c r="HY111" s="237"/>
      <c r="HZ111" s="237"/>
      <c r="IA111" s="237"/>
      <c r="IB111" s="237"/>
      <c r="IC111" s="237"/>
      <c r="ID111" s="237"/>
      <c r="IE111" s="237"/>
      <c r="IF111" s="237"/>
      <c r="IG111" s="237"/>
      <c r="IH111" s="237"/>
      <c r="II111" s="237"/>
      <c r="IJ111" s="237"/>
      <c r="IK111" s="237"/>
      <c r="IL111" s="237"/>
      <c r="IM111" s="237"/>
      <c r="IN111" s="237"/>
      <c r="IO111" s="237"/>
      <c r="IP111" s="237"/>
      <c r="IQ111" s="237"/>
      <c r="IR111" s="237"/>
      <c r="IS111" s="237"/>
      <c r="IT111" s="237"/>
      <c r="IU111" s="237"/>
      <c r="IV111" s="237"/>
      <c r="IW111" s="237"/>
      <c r="IX111" s="237"/>
      <c r="IY111" s="237"/>
      <c r="IZ111" s="237"/>
      <c r="JA111" s="237"/>
      <c r="JB111" s="237"/>
      <c r="JC111" s="237"/>
      <c r="JD111" s="237"/>
      <c r="JE111" s="237"/>
      <c r="JF111" s="237"/>
      <c r="JG111" s="237"/>
      <c r="JH111" s="237"/>
      <c r="JI111" s="237"/>
      <c r="JJ111" s="237"/>
      <c r="JK111" s="237"/>
      <c r="JL111" s="237"/>
      <c r="JM111" s="237"/>
      <c r="JN111" s="237"/>
      <c r="JO111" s="237"/>
      <c r="JP111" s="237"/>
      <c r="JQ111" s="237"/>
      <c r="JR111" s="237"/>
      <c r="JS111" s="237"/>
      <c r="JT111" s="237"/>
      <c r="JU111" s="237"/>
      <c r="JV111" s="237"/>
      <c r="JW111" s="237"/>
      <c r="JX111" s="237"/>
      <c r="JY111" s="237"/>
      <c r="JZ111" s="237"/>
      <c r="KA111" s="237"/>
      <c r="KB111" s="237"/>
      <c r="KC111" s="237"/>
      <c r="KD111" s="237"/>
      <c r="KE111" s="237"/>
      <c r="KF111" s="237"/>
      <c r="KG111" s="237"/>
      <c r="KH111" s="237"/>
      <c r="KI111" s="237"/>
      <c r="KJ111" s="237"/>
      <c r="KK111" s="237"/>
      <c r="KL111" s="237"/>
      <c r="KM111" s="237"/>
      <c r="KN111" s="237"/>
      <c r="KO111" s="237"/>
      <c r="KP111" s="237"/>
      <c r="KQ111" s="237"/>
      <c r="KR111" s="237"/>
      <c r="KS111" s="237"/>
      <c r="KT111" s="237"/>
      <c r="KU111" s="237"/>
      <c r="KV111" s="237"/>
      <c r="KW111" s="237"/>
      <c r="KX111" s="237"/>
      <c r="KY111" s="237"/>
      <c r="KZ111" s="237"/>
      <c r="LA111" s="237"/>
      <c r="LB111" s="237"/>
      <c r="LC111" s="237"/>
      <c r="LD111" s="237"/>
      <c r="LE111" s="237"/>
      <c r="LF111" s="237"/>
      <c r="LG111" s="237"/>
      <c r="LH111" s="237"/>
      <c r="LI111" s="237"/>
      <c r="LJ111" s="237"/>
      <c r="LK111" s="237"/>
      <c r="LL111" s="237"/>
      <c r="LM111" s="237"/>
      <c r="LN111" s="237"/>
      <c r="LO111" s="237"/>
      <c r="LP111" s="237"/>
      <c r="LQ111" s="237"/>
      <c r="LR111" s="237"/>
      <c r="LS111" s="237"/>
      <c r="LT111" s="237"/>
      <c r="LU111" s="237"/>
      <c r="LV111" s="237"/>
      <c r="LW111" s="237"/>
      <c r="LX111" s="237"/>
      <c r="LY111" s="237"/>
      <c r="LZ111" s="237"/>
      <c r="MA111" s="237"/>
      <c r="MB111" s="237"/>
      <c r="MC111" s="237"/>
      <c r="MD111" s="237"/>
      <c r="ME111" s="237"/>
      <c r="MF111" s="237"/>
      <c r="MG111" s="237"/>
      <c r="MH111" s="237"/>
      <c r="MI111" s="237"/>
      <c r="MJ111" s="237"/>
      <c r="MK111" s="237"/>
      <c r="ML111" s="237"/>
      <c r="MM111" s="237"/>
      <c r="MN111" s="237"/>
      <c r="MO111" s="237"/>
      <c r="MP111" s="237"/>
      <c r="MQ111" s="237"/>
      <c r="MR111" s="237"/>
      <c r="MS111" s="237"/>
      <c r="MT111" s="237"/>
      <c r="MU111" s="237"/>
      <c r="MV111" s="237"/>
      <c r="MW111" s="237"/>
      <c r="MX111" s="237"/>
      <c r="MY111" s="237"/>
      <c r="MZ111" s="237"/>
      <c r="NA111" s="237"/>
      <c r="NB111" s="237"/>
      <c r="NC111" s="237"/>
      <c r="ND111" s="237"/>
      <c r="NE111" s="237"/>
      <c r="NF111" s="237"/>
      <c r="NG111" s="237"/>
      <c r="NH111" s="237"/>
      <c r="NI111" s="237"/>
      <c r="NJ111" s="237"/>
      <c r="NK111" s="237"/>
      <c r="NL111" s="237"/>
      <c r="NM111" s="237"/>
      <c r="NN111" s="237"/>
      <c r="NO111" s="237"/>
      <c r="NP111" s="237"/>
      <c r="NQ111" s="237"/>
      <c r="NR111" s="237"/>
      <c r="NS111" s="237"/>
      <c r="NT111" s="237"/>
      <c r="NU111" s="237"/>
      <c r="NV111" s="237"/>
      <c r="NW111" s="237"/>
      <c r="NX111" s="237"/>
      <c r="NY111" s="237"/>
      <c r="NZ111" s="237"/>
      <c r="OA111" s="237"/>
      <c r="OB111" s="237"/>
      <c r="OC111" s="237"/>
      <c r="OD111" s="237"/>
      <c r="OE111" s="237"/>
      <c r="OF111" s="237"/>
      <c r="OG111" s="237"/>
      <c r="OH111" s="237"/>
      <c r="OI111" s="237"/>
      <c r="OJ111" s="237"/>
      <c r="OK111" s="237"/>
      <c r="OL111" s="237"/>
      <c r="OM111" s="237"/>
      <c r="ON111" s="237"/>
      <c r="OO111" s="237"/>
      <c r="OP111" s="237"/>
      <c r="OQ111" s="237"/>
      <c r="OR111" s="237"/>
      <c r="OS111" s="237"/>
      <c r="OT111" s="237"/>
      <c r="OU111" s="237"/>
      <c r="OV111" s="237"/>
      <c r="OW111" s="237"/>
      <c r="OX111" s="237"/>
      <c r="OY111" s="237"/>
      <c r="OZ111" s="237"/>
      <c r="PA111" s="237"/>
      <c r="PB111" s="237"/>
      <c r="PC111" s="237"/>
      <c r="PD111" s="237"/>
      <c r="PE111" s="237"/>
      <c r="PF111" s="237"/>
      <c r="PG111" s="237"/>
      <c r="PH111" s="237"/>
      <c r="PI111" s="237"/>
      <c r="PJ111" s="237"/>
      <c r="PK111" s="237"/>
      <c r="PL111" s="237"/>
      <c r="PM111" s="237"/>
      <c r="PN111" s="237"/>
      <c r="PO111" s="237"/>
      <c r="PP111" s="237"/>
      <c r="PQ111" s="237"/>
      <c r="PR111" s="237"/>
      <c r="PS111" s="237"/>
      <c r="PT111" s="237"/>
      <c r="PU111" s="237"/>
      <c r="PV111" s="237"/>
      <c r="PW111" s="237"/>
      <c r="PX111" s="237"/>
      <c r="PY111" s="237"/>
      <c r="PZ111" s="237"/>
      <c r="QA111" s="237"/>
      <c r="QB111" s="237"/>
      <c r="QC111" s="237"/>
      <c r="QD111" s="237"/>
      <c r="QE111" s="237"/>
      <c r="QF111" s="237"/>
      <c r="QG111" s="237"/>
      <c r="QH111" s="237"/>
      <c r="QI111" s="237"/>
      <c r="QJ111" s="237"/>
      <c r="QK111" s="237"/>
      <c r="QL111" s="237"/>
      <c r="QM111" s="237"/>
      <c r="QN111" s="237"/>
      <c r="QO111" s="237"/>
      <c r="QP111" s="237"/>
      <c r="QQ111" s="237"/>
      <c r="QR111" s="237"/>
      <c r="QS111" s="237"/>
      <c r="QT111" s="237"/>
      <c r="QU111" s="237"/>
      <c r="QV111" s="237"/>
      <c r="QW111" s="237"/>
      <c r="QX111" s="237"/>
      <c r="QY111" s="237"/>
      <c r="QZ111" s="237"/>
      <c r="RA111" s="237"/>
      <c r="RB111" s="237"/>
      <c r="RC111" s="237"/>
      <c r="RD111" s="237"/>
      <c r="RE111" s="237"/>
      <c r="RF111" s="237"/>
      <c r="RG111" s="237"/>
      <c r="RH111" s="237"/>
      <c r="RI111" s="237"/>
      <c r="RJ111" s="237"/>
      <c r="RK111" s="237"/>
      <c r="RL111" s="237"/>
      <c r="RM111" s="237"/>
      <c r="RN111" s="237"/>
      <c r="RO111" s="237"/>
      <c r="RP111" s="237"/>
      <c r="RQ111" s="237"/>
      <c r="RR111" s="237"/>
      <c r="RS111" s="237"/>
      <c r="RT111" s="237"/>
      <c r="RU111" s="237"/>
      <c r="RV111" s="237"/>
      <c r="RW111" s="237"/>
      <c r="RX111" s="237"/>
      <c r="RY111" s="237"/>
      <c r="RZ111" s="237"/>
      <c r="SA111" s="237"/>
      <c r="SB111" s="237"/>
      <c r="SC111" s="237"/>
      <c r="SD111" s="237"/>
      <c r="SE111" s="237"/>
      <c r="SF111" s="237"/>
      <c r="SG111" s="237"/>
      <c r="SH111" s="237"/>
      <c r="SI111" s="237"/>
      <c r="SJ111" s="237"/>
      <c r="SK111" s="237"/>
      <c r="SL111" s="237"/>
    </row>
    <row r="112" spans="1:506">
      <c r="A112" s="237"/>
      <c r="B112" s="237"/>
      <c r="C112" s="237"/>
      <c r="D112" s="237"/>
      <c r="E112" s="237"/>
      <c r="F112" s="237"/>
      <c r="G112" s="237"/>
      <c r="H112" s="237"/>
      <c r="I112" s="237"/>
      <c r="J112" s="237"/>
      <c r="K112" s="237"/>
      <c r="L112" s="237"/>
      <c r="M112" s="237"/>
      <c r="N112" s="237"/>
      <c r="O112" s="237"/>
      <c r="P112" s="237"/>
      <c r="Q112" s="237"/>
      <c r="R112" s="237"/>
      <c r="S112" s="237"/>
      <c r="T112" s="237"/>
      <c r="U112" s="237"/>
      <c r="V112" s="237"/>
      <c r="W112" s="237"/>
      <c r="X112" s="237"/>
      <c r="Y112" s="237"/>
      <c r="Z112" s="237"/>
      <c r="AA112" s="237"/>
      <c r="AB112" s="237"/>
      <c r="AC112" s="237"/>
      <c r="AD112" s="237"/>
      <c r="AE112" s="237"/>
      <c r="AF112" s="237"/>
      <c r="AG112" s="237"/>
      <c r="AH112" s="237"/>
      <c r="AI112" s="237"/>
      <c r="AJ112" s="237"/>
      <c r="AK112" s="237"/>
      <c r="AL112" s="237"/>
      <c r="AM112" s="237"/>
      <c r="AN112" s="237"/>
      <c r="AO112" s="237"/>
      <c r="AP112" s="237"/>
      <c r="AQ112" s="237"/>
      <c r="AR112" s="237"/>
      <c r="AS112" s="237"/>
      <c r="AT112" s="237"/>
      <c r="AU112" s="237"/>
      <c r="AV112" s="237"/>
      <c r="AW112" s="237"/>
      <c r="AX112" s="237"/>
      <c r="AY112" s="237"/>
      <c r="AZ112" s="237"/>
      <c r="BA112" s="237"/>
      <c r="BB112" s="237"/>
      <c r="BC112" s="237"/>
      <c r="BD112" s="237"/>
      <c r="BE112" s="237"/>
      <c r="BF112" s="237"/>
      <c r="BG112" s="237"/>
      <c r="BH112" s="237"/>
      <c r="BI112" s="237"/>
      <c r="BJ112" s="237"/>
      <c r="BK112" s="237"/>
      <c r="BL112" s="237"/>
      <c r="BM112" s="237"/>
      <c r="BN112" s="237"/>
      <c r="BO112" s="237"/>
      <c r="BP112" s="237"/>
      <c r="BQ112" s="237"/>
      <c r="BR112" s="237"/>
      <c r="BS112" s="237"/>
      <c r="BT112" s="237"/>
      <c r="BU112" s="237"/>
      <c r="BV112" s="237"/>
      <c r="BW112" s="237"/>
      <c r="BX112" s="237"/>
      <c r="BY112" s="237"/>
      <c r="BZ112" s="237"/>
      <c r="CA112" s="237"/>
      <c r="CB112" s="237"/>
      <c r="CC112" s="237"/>
      <c r="CD112" s="237"/>
      <c r="CE112" s="237"/>
      <c r="CF112" s="237"/>
      <c r="CG112" s="237"/>
      <c r="CH112" s="237"/>
      <c r="CI112" s="237"/>
      <c r="CJ112" s="237"/>
      <c r="CK112" s="237"/>
      <c r="CL112" s="237"/>
      <c r="CM112" s="237"/>
      <c r="CN112" s="237"/>
      <c r="CO112" s="237"/>
      <c r="CP112" s="237"/>
      <c r="CQ112" s="237"/>
      <c r="CR112" s="237"/>
      <c r="CS112" s="237"/>
      <c r="CT112" s="237"/>
      <c r="CU112" s="237"/>
      <c r="CV112" s="237"/>
      <c r="CW112" s="237"/>
      <c r="CX112" s="237"/>
      <c r="CY112" s="237"/>
      <c r="CZ112" s="237"/>
      <c r="DA112" s="237"/>
      <c r="DB112" s="237"/>
      <c r="DC112" s="237"/>
      <c r="DD112" s="237"/>
      <c r="DE112" s="237"/>
      <c r="DF112" s="237"/>
      <c r="DG112" s="237"/>
      <c r="DH112" s="237"/>
      <c r="DI112" s="237"/>
      <c r="DJ112" s="237"/>
      <c r="DK112" s="237"/>
      <c r="DL112" s="237"/>
      <c r="DM112" s="237"/>
      <c r="DN112" s="237"/>
      <c r="DO112" s="237"/>
      <c r="DP112" s="237"/>
      <c r="DQ112" s="237"/>
      <c r="DR112" s="237"/>
      <c r="DS112" s="237"/>
      <c r="DT112" s="237"/>
      <c r="DU112" s="237"/>
      <c r="DV112" s="237"/>
      <c r="DW112" s="237"/>
      <c r="DX112" s="237"/>
      <c r="DY112" s="237"/>
      <c r="DZ112" s="237"/>
      <c r="EA112" s="237"/>
      <c r="EB112" s="237"/>
      <c r="EC112" s="237"/>
      <c r="ED112" s="237"/>
      <c r="EE112" s="237"/>
      <c r="EF112" s="237"/>
      <c r="EG112" s="237"/>
      <c r="EH112" s="237"/>
      <c r="EI112" s="237"/>
      <c r="EJ112" s="237"/>
      <c r="EK112" s="237"/>
      <c r="EL112" s="237"/>
      <c r="EM112" s="237"/>
      <c r="EN112" s="237"/>
      <c r="EO112" s="237"/>
      <c r="EP112" s="237"/>
      <c r="EQ112" s="237"/>
      <c r="ER112" s="237"/>
      <c r="ES112" s="237"/>
      <c r="ET112" s="237"/>
      <c r="EU112" s="237"/>
      <c r="EV112" s="237"/>
      <c r="EW112" s="237"/>
      <c r="EX112" s="237"/>
      <c r="EY112" s="237"/>
      <c r="EZ112" s="237"/>
      <c r="FA112" s="237"/>
      <c r="FB112" s="237"/>
      <c r="FC112" s="237"/>
      <c r="FD112" s="237"/>
      <c r="FE112" s="237"/>
      <c r="FF112" s="237"/>
      <c r="FG112" s="237"/>
      <c r="FH112" s="237"/>
      <c r="FI112" s="237"/>
      <c r="FJ112" s="237"/>
      <c r="FK112" s="237"/>
      <c r="FL112" s="237"/>
      <c r="FM112" s="237"/>
      <c r="FN112" s="237"/>
      <c r="FO112" s="237"/>
      <c r="FP112" s="237"/>
      <c r="FQ112" s="237"/>
      <c r="FR112" s="237"/>
      <c r="FS112" s="237"/>
      <c r="FT112" s="237"/>
      <c r="FU112" s="237"/>
      <c r="FV112" s="237"/>
      <c r="FW112" s="237"/>
      <c r="FX112" s="237"/>
      <c r="FY112" s="237"/>
      <c r="FZ112" s="237"/>
      <c r="GA112" s="237"/>
      <c r="GB112" s="237"/>
      <c r="GC112" s="237"/>
      <c r="GD112" s="237"/>
      <c r="GE112" s="237"/>
      <c r="GF112" s="237"/>
      <c r="GG112" s="237"/>
      <c r="GH112" s="237"/>
      <c r="GI112" s="237"/>
      <c r="GJ112" s="237"/>
      <c r="GK112" s="237"/>
      <c r="GL112" s="237"/>
      <c r="GM112" s="237"/>
      <c r="GN112" s="237"/>
      <c r="GO112" s="237"/>
      <c r="GP112" s="237"/>
      <c r="GQ112" s="237"/>
      <c r="GR112" s="237"/>
      <c r="GS112" s="237"/>
      <c r="GT112" s="237"/>
      <c r="GU112" s="237"/>
      <c r="GV112" s="237"/>
      <c r="GW112" s="237"/>
      <c r="GX112" s="237"/>
      <c r="GY112" s="237"/>
      <c r="GZ112" s="237"/>
      <c r="HA112" s="237"/>
      <c r="HB112" s="237"/>
      <c r="HC112" s="237"/>
      <c r="HD112" s="237"/>
      <c r="HE112" s="237"/>
      <c r="HF112" s="237"/>
      <c r="HG112" s="237"/>
      <c r="HH112" s="237"/>
      <c r="HI112" s="237"/>
      <c r="HJ112" s="237"/>
      <c r="HK112" s="237"/>
      <c r="HL112" s="237"/>
      <c r="HM112" s="237"/>
      <c r="HN112" s="237"/>
      <c r="HO112" s="237"/>
      <c r="HP112" s="237"/>
      <c r="HQ112" s="237"/>
      <c r="HR112" s="237"/>
      <c r="HS112" s="237"/>
      <c r="HT112" s="237"/>
      <c r="HU112" s="237"/>
      <c r="HV112" s="237"/>
      <c r="HW112" s="237"/>
      <c r="HX112" s="237"/>
      <c r="HY112" s="237"/>
      <c r="HZ112" s="237"/>
      <c r="IA112" s="237"/>
      <c r="IB112" s="237"/>
      <c r="IC112" s="237"/>
      <c r="ID112" s="237"/>
      <c r="IE112" s="237"/>
      <c r="IF112" s="237"/>
      <c r="IG112" s="237"/>
      <c r="IH112" s="237"/>
      <c r="II112" s="237"/>
      <c r="IJ112" s="237"/>
      <c r="IK112" s="237"/>
      <c r="IL112" s="237"/>
      <c r="IM112" s="237"/>
      <c r="IN112" s="237"/>
      <c r="IO112" s="237"/>
      <c r="IP112" s="237"/>
      <c r="IQ112" s="237"/>
      <c r="IR112" s="237"/>
      <c r="IS112" s="237"/>
      <c r="IT112" s="237"/>
      <c r="IU112" s="237"/>
      <c r="IV112" s="237"/>
      <c r="IW112" s="237"/>
      <c r="IX112" s="237"/>
      <c r="IY112" s="237"/>
      <c r="IZ112" s="237"/>
      <c r="JA112" s="237"/>
      <c r="JB112" s="237"/>
      <c r="JC112" s="237"/>
      <c r="JD112" s="237"/>
      <c r="JE112" s="237"/>
      <c r="JF112" s="237"/>
      <c r="JG112" s="237"/>
      <c r="JH112" s="237"/>
      <c r="JI112" s="237"/>
      <c r="JJ112" s="237"/>
      <c r="JK112" s="237"/>
      <c r="JL112" s="237"/>
      <c r="JM112" s="237"/>
      <c r="JN112" s="237"/>
      <c r="JO112" s="237"/>
      <c r="JP112" s="237"/>
      <c r="JQ112" s="237"/>
      <c r="JR112" s="237"/>
      <c r="JS112" s="237"/>
      <c r="JT112" s="237"/>
      <c r="JU112" s="237"/>
      <c r="JV112" s="237"/>
      <c r="JW112" s="237"/>
      <c r="JX112" s="237"/>
      <c r="JY112" s="237"/>
      <c r="JZ112" s="237"/>
      <c r="KA112" s="237"/>
      <c r="KB112" s="237"/>
      <c r="KC112" s="237"/>
      <c r="KD112" s="237"/>
      <c r="KE112" s="237"/>
      <c r="KF112" s="237"/>
      <c r="KG112" s="237"/>
      <c r="KH112" s="237"/>
      <c r="KI112" s="237"/>
      <c r="KJ112" s="237"/>
      <c r="KK112" s="237"/>
      <c r="KL112" s="237"/>
      <c r="KM112" s="237"/>
      <c r="KN112" s="237"/>
      <c r="KO112" s="237"/>
      <c r="KP112" s="237"/>
      <c r="KQ112" s="237"/>
      <c r="KR112" s="237"/>
      <c r="KS112" s="237"/>
      <c r="KT112" s="237"/>
      <c r="KU112" s="237"/>
      <c r="KV112" s="237"/>
      <c r="KW112" s="237"/>
      <c r="KX112" s="237"/>
      <c r="KY112" s="237"/>
      <c r="KZ112" s="237"/>
      <c r="LA112" s="237"/>
      <c r="LB112" s="237"/>
      <c r="LC112" s="237"/>
      <c r="LD112" s="237"/>
      <c r="LE112" s="237"/>
      <c r="LF112" s="237"/>
      <c r="LG112" s="237"/>
      <c r="LH112" s="237"/>
      <c r="LI112" s="237"/>
      <c r="LJ112" s="237"/>
      <c r="LK112" s="237"/>
      <c r="LL112" s="237"/>
      <c r="LM112" s="237"/>
      <c r="LN112" s="237"/>
      <c r="LO112" s="237"/>
      <c r="LP112" s="237"/>
      <c r="LQ112" s="237"/>
      <c r="LR112" s="237"/>
      <c r="LS112" s="237"/>
      <c r="LT112" s="237"/>
      <c r="LU112" s="237"/>
      <c r="LV112" s="237"/>
      <c r="LW112" s="237"/>
      <c r="LX112" s="237"/>
      <c r="LY112" s="237"/>
      <c r="LZ112" s="237"/>
      <c r="MA112" s="237"/>
      <c r="MB112" s="237"/>
      <c r="MC112" s="237"/>
      <c r="MD112" s="237"/>
      <c r="ME112" s="237"/>
      <c r="MF112" s="237"/>
      <c r="MG112" s="237"/>
      <c r="MH112" s="237"/>
      <c r="MI112" s="237"/>
      <c r="MJ112" s="237"/>
      <c r="MK112" s="237"/>
      <c r="ML112" s="237"/>
      <c r="MM112" s="237"/>
      <c r="MN112" s="237"/>
      <c r="MO112" s="237"/>
      <c r="MP112" s="237"/>
      <c r="MQ112" s="237"/>
      <c r="MR112" s="237"/>
      <c r="MS112" s="237"/>
      <c r="MT112" s="237"/>
      <c r="MU112" s="237"/>
      <c r="MV112" s="237"/>
      <c r="MW112" s="237"/>
      <c r="MX112" s="237"/>
      <c r="MY112" s="237"/>
      <c r="MZ112" s="237"/>
      <c r="NA112" s="237"/>
      <c r="NB112" s="237"/>
      <c r="NC112" s="237"/>
      <c r="ND112" s="237"/>
      <c r="NE112" s="237"/>
      <c r="NF112" s="237"/>
      <c r="NG112" s="237"/>
      <c r="NH112" s="237"/>
      <c r="NI112" s="237"/>
      <c r="NJ112" s="237"/>
      <c r="NK112" s="237"/>
      <c r="NL112" s="237"/>
      <c r="NM112" s="237"/>
      <c r="NN112" s="237"/>
      <c r="NO112" s="237"/>
      <c r="NP112" s="237"/>
      <c r="NQ112" s="237"/>
      <c r="NR112" s="237"/>
      <c r="NS112" s="237"/>
      <c r="NT112" s="237"/>
      <c r="NU112" s="237"/>
      <c r="NV112" s="237"/>
      <c r="NW112" s="237"/>
      <c r="NX112" s="237"/>
      <c r="NY112" s="237"/>
      <c r="NZ112" s="237"/>
      <c r="OA112" s="237"/>
      <c r="OB112" s="237"/>
      <c r="OC112" s="237"/>
      <c r="OD112" s="237"/>
      <c r="OE112" s="237"/>
      <c r="OF112" s="237"/>
      <c r="OG112" s="237"/>
      <c r="OH112" s="237"/>
      <c r="OI112" s="237"/>
      <c r="OJ112" s="237"/>
      <c r="OK112" s="237"/>
      <c r="OL112" s="237"/>
      <c r="OM112" s="237"/>
      <c r="ON112" s="237"/>
      <c r="OO112" s="237"/>
      <c r="OP112" s="237"/>
      <c r="OQ112" s="237"/>
      <c r="OR112" s="237"/>
      <c r="OS112" s="237"/>
      <c r="OT112" s="237"/>
      <c r="OU112" s="237"/>
      <c r="OV112" s="237"/>
      <c r="OW112" s="237"/>
      <c r="OX112" s="237"/>
      <c r="OY112" s="237"/>
      <c r="OZ112" s="237"/>
      <c r="PA112" s="237"/>
      <c r="PB112" s="237"/>
      <c r="PC112" s="237"/>
      <c r="PD112" s="237"/>
      <c r="PE112" s="237"/>
      <c r="PF112" s="237"/>
      <c r="PG112" s="237"/>
      <c r="PH112" s="237"/>
      <c r="PI112" s="237"/>
      <c r="PJ112" s="237"/>
      <c r="PK112" s="237"/>
      <c r="PL112" s="237"/>
      <c r="PM112" s="237"/>
      <c r="PN112" s="237"/>
      <c r="PO112" s="237"/>
      <c r="PP112" s="237"/>
      <c r="PQ112" s="237"/>
      <c r="PR112" s="237"/>
      <c r="PS112" s="237"/>
      <c r="PT112" s="237"/>
      <c r="PU112" s="237"/>
      <c r="PV112" s="237"/>
      <c r="PW112" s="237"/>
      <c r="PX112" s="237"/>
      <c r="PY112" s="237"/>
      <c r="PZ112" s="237"/>
      <c r="QA112" s="237"/>
      <c r="QB112" s="237"/>
      <c r="QC112" s="237"/>
      <c r="QD112" s="237"/>
      <c r="QE112" s="237"/>
      <c r="QF112" s="237"/>
      <c r="QG112" s="237"/>
      <c r="QH112" s="237"/>
      <c r="QI112" s="237"/>
      <c r="QJ112" s="237"/>
      <c r="QK112" s="237"/>
      <c r="QL112" s="237"/>
      <c r="QM112" s="237"/>
      <c r="QN112" s="237"/>
      <c r="QO112" s="237"/>
      <c r="QP112" s="237"/>
      <c r="QQ112" s="237"/>
      <c r="QR112" s="237"/>
      <c r="QS112" s="237"/>
      <c r="QT112" s="237"/>
      <c r="QU112" s="237"/>
      <c r="QV112" s="237"/>
      <c r="QW112" s="237"/>
      <c r="QX112" s="237"/>
      <c r="QY112" s="237"/>
      <c r="QZ112" s="237"/>
      <c r="RA112" s="237"/>
      <c r="RB112" s="237"/>
      <c r="RC112" s="237"/>
      <c r="RD112" s="237"/>
      <c r="RE112" s="237"/>
      <c r="RF112" s="237"/>
      <c r="RG112" s="237"/>
      <c r="RH112" s="237"/>
      <c r="RI112" s="237"/>
      <c r="RJ112" s="237"/>
      <c r="RK112" s="237"/>
      <c r="RL112" s="237"/>
      <c r="RM112" s="237"/>
      <c r="RN112" s="237"/>
      <c r="RO112" s="237"/>
      <c r="RP112" s="237"/>
      <c r="RQ112" s="237"/>
      <c r="RR112" s="237"/>
      <c r="RS112" s="237"/>
      <c r="RT112" s="237"/>
      <c r="RU112" s="237"/>
      <c r="RV112" s="237"/>
      <c r="RW112" s="237"/>
      <c r="RX112" s="237"/>
      <c r="RY112" s="237"/>
      <c r="RZ112" s="237"/>
      <c r="SA112" s="237"/>
      <c r="SB112" s="237"/>
      <c r="SC112" s="237"/>
      <c r="SD112" s="237"/>
      <c r="SE112" s="237"/>
      <c r="SF112" s="237"/>
      <c r="SG112" s="237"/>
      <c r="SH112" s="237"/>
      <c r="SI112" s="237"/>
      <c r="SJ112" s="237"/>
      <c r="SK112" s="237"/>
      <c r="SL112" s="237"/>
    </row>
  </sheetData>
  <sheetProtection password="C70C" sheet="1" objects="1" scenarios="1"/>
  <mergeCells count="1">
    <mergeCell ref="A1:E1"/>
  </mergeCells>
  <pageMargins left="0.7" right="0.7" top="0.75" bottom="0.75" header="0.3" footer="0.3"/>
  <pageSetup paperSize="9" scale="10" fitToWidth="3" fitToHeight="0" orientation="portrait" horizontalDpi="300" verticalDpi="300" r:id="rId1"/>
</worksheet>
</file>

<file path=xl/worksheets/sheet9.xml><?xml version="1.0" encoding="utf-8"?>
<worksheet xmlns="http://schemas.openxmlformats.org/spreadsheetml/2006/main" xmlns:r="http://schemas.openxmlformats.org/officeDocument/2006/relationships">
  <sheetPr codeName="Sheet9"/>
  <dimension ref="B2:J55"/>
  <sheetViews>
    <sheetView showGridLines="0" rightToLeft="1" workbookViewId="0">
      <selection sqref="A1:XFD1048576"/>
    </sheetView>
  </sheetViews>
  <sheetFormatPr defaultRowHeight="15"/>
  <cols>
    <col min="1" max="1" width="9.140625" style="159"/>
    <col min="2" max="2" width="26.7109375" style="159" customWidth="1"/>
    <col min="3" max="3" width="9.140625" style="159"/>
    <col min="4" max="4" width="3.7109375" style="159" customWidth="1"/>
    <col min="5" max="5" width="26" style="159" customWidth="1"/>
    <col min="6" max="6" width="9.140625" style="159"/>
    <col min="7" max="7" width="4.42578125" style="159" customWidth="1"/>
    <col min="8" max="8" width="16" style="159" customWidth="1"/>
    <col min="9" max="9" width="15" style="159" customWidth="1"/>
    <col min="10" max="10" width="16.5703125" style="159" customWidth="1"/>
    <col min="11" max="16384" width="9.140625" style="159"/>
  </cols>
  <sheetData>
    <row r="2" spans="2:10" ht="15.75" thickBot="1">
      <c r="F2" s="160"/>
      <c r="G2" s="160"/>
      <c r="H2" s="160" t="s">
        <v>694</v>
      </c>
      <c r="I2" s="161"/>
      <c r="J2" s="161"/>
    </row>
    <row r="3" spans="2:10" ht="21.75" thickBot="1">
      <c r="B3" s="282" t="s">
        <v>710</v>
      </c>
      <c r="C3" s="283"/>
      <c r="H3" s="162" t="s">
        <v>695</v>
      </c>
      <c r="I3" s="162" t="s">
        <v>696</v>
      </c>
      <c r="J3" s="162" t="s">
        <v>697</v>
      </c>
    </row>
    <row r="4" spans="2:10" ht="21.75" thickBot="1">
      <c r="B4" s="163" t="s">
        <v>698</v>
      </c>
      <c r="C4" s="164">
        <f>کل!MD3</f>
        <v>0</v>
      </c>
      <c r="H4" s="165" t="s">
        <v>699</v>
      </c>
      <c r="I4" s="165" t="s">
        <v>700</v>
      </c>
      <c r="J4" s="165" t="s">
        <v>701</v>
      </c>
    </row>
    <row r="5" spans="2:10" ht="15.75" thickBot="1">
      <c r="B5" s="163" t="s">
        <v>702</v>
      </c>
      <c r="C5" s="164">
        <f>کل!SL3</f>
        <v>0</v>
      </c>
      <c r="E5" s="282" t="s">
        <v>721</v>
      </c>
      <c r="F5" s="283"/>
      <c r="H5" s="166">
        <v>10</v>
      </c>
      <c r="I5" s="167">
        <v>91</v>
      </c>
      <c r="J5" s="167">
        <v>100</v>
      </c>
    </row>
    <row r="6" spans="2:10" ht="15.75" thickBot="1">
      <c r="B6" s="163" t="s">
        <v>703</v>
      </c>
      <c r="C6" s="164">
        <f>کل!MJ3</f>
        <v>0</v>
      </c>
      <c r="E6" s="284"/>
      <c r="F6" s="285"/>
      <c r="H6" s="168">
        <v>9</v>
      </c>
      <c r="I6" s="167">
        <v>81</v>
      </c>
      <c r="J6" s="167">
        <v>90</v>
      </c>
    </row>
    <row r="7" spans="2:10" ht="15.75" thickBot="1">
      <c r="B7" s="169" t="s">
        <v>704</v>
      </c>
      <c r="C7" s="170">
        <f>(C4*0.2)+(C5*0.3)+(C6*0.5)</f>
        <v>0</v>
      </c>
      <c r="E7" s="163" t="s">
        <v>722</v>
      </c>
      <c r="F7" s="164">
        <f>کل!OC3</f>
        <v>0</v>
      </c>
      <c r="H7" s="171">
        <v>8</v>
      </c>
      <c r="I7" s="167">
        <v>71</v>
      </c>
      <c r="J7" s="167">
        <v>80</v>
      </c>
    </row>
    <row r="8" spans="2:10" ht="15.75" thickBot="1">
      <c r="B8" s="172"/>
      <c r="C8" s="173"/>
      <c r="E8" s="163" t="s">
        <v>722</v>
      </c>
      <c r="F8" s="164">
        <f>کل!SK3</f>
        <v>0</v>
      </c>
      <c r="H8" s="174">
        <v>7</v>
      </c>
      <c r="I8" s="167">
        <v>61</v>
      </c>
      <c r="J8" s="167">
        <v>70</v>
      </c>
    </row>
    <row r="9" spans="2:10" ht="15.75" thickBot="1">
      <c r="B9" s="175" t="s">
        <v>711</v>
      </c>
      <c r="C9" s="176"/>
      <c r="E9" s="169" t="s">
        <v>723</v>
      </c>
      <c r="F9" s="170">
        <f>کل!SL3</f>
        <v>0</v>
      </c>
      <c r="H9" s="177">
        <v>6</v>
      </c>
      <c r="I9" s="167">
        <v>51</v>
      </c>
      <c r="J9" s="167">
        <v>60</v>
      </c>
    </row>
    <row r="10" spans="2:10" ht="15.75" thickBot="1">
      <c r="B10" s="178"/>
      <c r="C10" s="179"/>
      <c r="H10" s="180">
        <v>5</v>
      </c>
      <c r="I10" s="167">
        <v>41</v>
      </c>
      <c r="J10" s="167">
        <v>50</v>
      </c>
    </row>
    <row r="11" spans="2:10" ht="15.75" thickBot="1">
      <c r="B11" s="181" t="s">
        <v>705</v>
      </c>
      <c r="C11" s="182">
        <f>کل!N3</f>
        <v>0</v>
      </c>
      <c r="H11" s="183">
        <v>4</v>
      </c>
      <c r="I11" s="167">
        <v>31</v>
      </c>
      <c r="J11" s="167">
        <v>40</v>
      </c>
    </row>
    <row r="12" spans="2:10" ht="15.75" thickBot="1">
      <c r="B12" s="181" t="s">
        <v>706</v>
      </c>
      <c r="C12" s="182">
        <f>کل!AC3</f>
        <v>0</v>
      </c>
      <c r="H12" s="184">
        <v>3</v>
      </c>
      <c r="I12" s="167">
        <v>21</v>
      </c>
      <c r="J12" s="167">
        <v>30</v>
      </c>
    </row>
    <row r="13" spans="2:10" ht="15.75" thickBot="1">
      <c r="B13" s="181" t="s">
        <v>218</v>
      </c>
      <c r="C13" s="182">
        <f>کل!AM3</f>
        <v>0</v>
      </c>
      <c r="H13" s="185">
        <v>2</v>
      </c>
      <c r="I13" s="167">
        <v>11</v>
      </c>
      <c r="J13" s="167">
        <v>20</v>
      </c>
    </row>
    <row r="14" spans="2:10" ht="15.75" thickBot="1">
      <c r="B14" s="181" t="s">
        <v>707</v>
      </c>
      <c r="C14" s="182">
        <f>کل!AR3</f>
        <v>0</v>
      </c>
      <c r="H14" s="186">
        <v>1</v>
      </c>
      <c r="I14" s="167">
        <v>0</v>
      </c>
      <c r="J14" s="167">
        <v>10</v>
      </c>
    </row>
    <row r="15" spans="2:10">
      <c r="B15" s="181" t="s">
        <v>708</v>
      </c>
      <c r="C15" s="182">
        <f>کل!BM3</f>
        <v>0</v>
      </c>
      <c r="F15" s="187"/>
      <c r="H15" s="188"/>
      <c r="J15" s="188"/>
    </row>
    <row r="16" spans="2:10">
      <c r="B16" s="189" t="s">
        <v>709</v>
      </c>
      <c r="C16" s="190">
        <f>AVERAGE(C11:C15)</f>
        <v>0</v>
      </c>
      <c r="G16" s="187"/>
      <c r="H16" s="191"/>
    </row>
    <row r="18" spans="2:10">
      <c r="B18" s="187" t="s">
        <v>712</v>
      </c>
      <c r="H18" s="192" t="s">
        <v>713</v>
      </c>
      <c r="I18" s="192"/>
      <c r="J18" s="187"/>
    </row>
    <row r="21" spans="2:10" ht="16.5">
      <c r="B21" s="193"/>
    </row>
    <row r="22" spans="2:10" ht="16.5">
      <c r="B22" s="193"/>
    </row>
    <row r="23" spans="2:10" ht="16.5">
      <c r="B23" s="193"/>
    </row>
    <row r="24" spans="2:10" ht="16.5">
      <c r="B24" s="193"/>
    </row>
    <row r="34" spans="2:10">
      <c r="H34" s="194"/>
      <c r="I34" s="195"/>
      <c r="J34" s="195"/>
    </row>
    <row r="35" spans="2:10">
      <c r="E35" s="195"/>
      <c r="H35" s="194"/>
      <c r="I35" s="195"/>
      <c r="J35" s="195"/>
    </row>
    <row r="36" spans="2:10">
      <c r="B36" s="195" t="s">
        <v>724</v>
      </c>
      <c r="C36" s="195"/>
      <c r="D36" s="195"/>
    </row>
    <row r="38" spans="2:10">
      <c r="B38" s="195"/>
      <c r="C38" s="195"/>
      <c r="D38" s="195"/>
    </row>
    <row r="53" spans="2:10">
      <c r="E53" s="187"/>
      <c r="F53" s="187"/>
    </row>
    <row r="54" spans="2:10">
      <c r="D54" s="187"/>
      <c r="E54" s="187"/>
      <c r="F54" s="196"/>
      <c r="G54" s="187"/>
      <c r="H54" s="187"/>
      <c r="I54" s="187"/>
      <c r="J54" s="187"/>
    </row>
    <row r="55" spans="2:10">
      <c r="B55" s="187"/>
      <c r="C55" s="187"/>
      <c r="D55" s="187"/>
      <c r="G55" s="196"/>
      <c r="H55" s="196"/>
      <c r="I55" s="196"/>
      <c r="J55" s="196"/>
    </row>
  </sheetData>
  <sheetProtection password="C70C" sheet="1" objects="1" scenarios="1" selectLockedCells="1" selectUnlockedCells="1"/>
  <mergeCells count="2">
    <mergeCell ref="B3:C3"/>
    <mergeCell ref="E5:F6"/>
  </mergeCells>
  <pageMargins left="0.7" right="0.7" top="0.75" bottom="0.75" header="0.3" footer="0.3"/>
  <pageSetup orientation="portrait" horizontalDpi="4294967292"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اطلاعات مرکز</vt:lpstr>
      <vt:lpstr>مقدمه</vt:lpstr>
      <vt:lpstr>شناخت مخاطرات</vt:lpstr>
      <vt:lpstr>آمادگی</vt:lpstr>
      <vt:lpstr>NS-1</vt:lpstr>
      <vt:lpstr>NS-2</vt:lpstr>
      <vt:lpstr>S</vt:lpstr>
      <vt:lpstr>کل</vt:lpstr>
      <vt:lpstr>نتجه ارزیابی</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ae</dc:creator>
  <cp:lastModifiedBy>Udr</cp:lastModifiedBy>
  <cp:lastPrinted>2014-06-12T07:22:53Z</cp:lastPrinted>
  <dcterms:created xsi:type="dcterms:W3CDTF">2011-05-16T15:44:53Z</dcterms:created>
  <dcterms:modified xsi:type="dcterms:W3CDTF">2014-11-15T18:59:13Z</dcterms:modified>
</cp:coreProperties>
</file>